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990" windowHeight="8955"/>
  </bookViews>
  <sheets>
    <sheet name="广告" sheetId="1" r:id="rId1"/>
    <sheet name="工业" sheetId="2" r:id="rId2"/>
    <sheet name="环艺" sheetId="3" r:id="rId3"/>
    <sheet name="网新" sheetId="4" r:id="rId4"/>
    <sheet name="新闻" sheetId="5" r:id="rId5"/>
    <sheet name="数媒" sheetId="6" r:id="rId6"/>
  </sheets>
  <calcPr calcId="124519"/>
  <extLst/>
</workbook>
</file>

<file path=xl/calcChain.xml><?xml version="1.0" encoding="utf-8"?>
<calcChain xmlns="http://schemas.openxmlformats.org/spreadsheetml/2006/main">
  <c r="J33" i="2"/>
  <c r="J32"/>
  <c r="J73"/>
  <c r="J145"/>
  <c r="J101"/>
  <c r="J42"/>
  <c r="J155"/>
  <c r="J116"/>
  <c r="J51"/>
  <c r="J66"/>
  <c r="J112"/>
  <c r="J52"/>
  <c r="J109"/>
  <c r="J20"/>
  <c r="J124"/>
  <c r="J108"/>
  <c r="J28"/>
  <c r="J47"/>
  <c r="J71"/>
  <c r="J169"/>
  <c r="J43"/>
  <c r="J39"/>
  <c r="J98"/>
  <c r="J41"/>
  <c r="J152"/>
  <c r="J29"/>
  <c r="J9"/>
  <c r="J21"/>
  <c r="J140"/>
  <c r="J131"/>
  <c r="J11"/>
  <c r="J54"/>
  <c r="J86"/>
  <c r="J117"/>
  <c r="J148"/>
  <c r="J22"/>
  <c r="J105"/>
  <c r="J18"/>
  <c r="J99"/>
  <c r="J26"/>
  <c r="J91"/>
  <c r="J136"/>
  <c r="J164"/>
  <c r="J27"/>
  <c r="J24"/>
  <c r="J171"/>
  <c r="J135"/>
  <c r="J100"/>
  <c r="J147"/>
  <c r="J119"/>
  <c r="J4"/>
  <c r="J165"/>
  <c r="J63"/>
  <c r="J162"/>
  <c r="J12"/>
  <c r="J103"/>
  <c r="J127"/>
  <c r="J72"/>
  <c r="J114"/>
  <c r="J68"/>
  <c r="J149"/>
  <c r="J25"/>
  <c r="J83"/>
  <c r="J70"/>
  <c r="J126"/>
  <c r="J3"/>
  <c r="J87"/>
  <c r="J61"/>
  <c r="J81"/>
  <c r="J69"/>
  <c r="J161"/>
  <c r="J82"/>
  <c r="J132"/>
  <c r="J75"/>
  <c r="J78"/>
  <c r="J156"/>
  <c r="J65"/>
  <c r="J133"/>
  <c r="J36"/>
  <c r="J106"/>
  <c r="J172"/>
  <c r="J23"/>
  <c r="J157"/>
  <c r="J14"/>
  <c r="J163"/>
  <c r="J95"/>
  <c r="J38"/>
  <c r="J59"/>
  <c r="J130"/>
  <c r="J60"/>
  <c r="J8"/>
  <c r="J58"/>
  <c r="J74"/>
  <c r="J120"/>
  <c r="J159"/>
  <c r="J137"/>
  <c r="J154"/>
  <c r="J142"/>
  <c r="J49"/>
  <c r="J158"/>
  <c r="J56"/>
  <c r="J104"/>
  <c r="J139"/>
  <c r="J19"/>
  <c r="J37"/>
  <c r="J77"/>
  <c r="J92"/>
  <c r="J53"/>
  <c r="J31"/>
  <c r="J125"/>
  <c r="J167"/>
  <c r="J45"/>
  <c r="J94"/>
  <c r="J144"/>
  <c r="J13"/>
  <c r="J34"/>
  <c r="J143"/>
  <c r="J102"/>
  <c r="J160"/>
  <c r="J128"/>
  <c r="J141"/>
  <c r="J35"/>
  <c r="J88"/>
  <c r="J62"/>
  <c r="J93"/>
  <c r="J79"/>
  <c r="J129"/>
  <c r="J7"/>
  <c r="J67"/>
  <c r="J57"/>
  <c r="J151"/>
  <c r="J134"/>
  <c r="J96"/>
  <c r="J123"/>
  <c r="J30"/>
  <c r="J168"/>
  <c r="J166"/>
  <c r="J76"/>
  <c r="J90"/>
  <c r="J55"/>
  <c r="J85"/>
  <c r="J6"/>
  <c r="J17"/>
  <c r="J121"/>
  <c r="J10"/>
  <c r="J40"/>
  <c r="J113"/>
  <c r="J122"/>
  <c r="J44"/>
  <c r="J48"/>
  <c r="J89"/>
  <c r="J146"/>
  <c r="J50"/>
  <c r="J153"/>
  <c r="J115"/>
  <c r="J150"/>
  <c r="J138"/>
  <c r="J107"/>
  <c r="J111"/>
  <c r="J64"/>
  <c r="J84"/>
  <c r="J15"/>
  <c r="J5"/>
  <c r="J97"/>
  <c r="J61" i="5"/>
  <c r="J68"/>
  <c r="J78"/>
  <c r="J63"/>
  <c r="J55"/>
  <c r="J44"/>
  <c r="J50"/>
  <c r="J60"/>
  <c r="J48"/>
  <c r="J58"/>
  <c r="J67"/>
  <c r="J70"/>
  <c r="J43"/>
  <c r="J53"/>
  <c r="J59"/>
  <c r="J72"/>
  <c r="J74"/>
  <c r="J42"/>
  <c r="J69"/>
  <c r="J73"/>
  <c r="J62"/>
  <c r="J47"/>
  <c r="J66"/>
  <c r="J51"/>
  <c r="J46"/>
  <c r="J52"/>
  <c r="J64"/>
  <c r="J57"/>
  <c r="J76"/>
  <c r="J49"/>
  <c r="J54"/>
  <c r="J65"/>
  <c r="J75"/>
  <c r="J77"/>
  <c r="J71"/>
  <c r="J41"/>
  <c r="J56"/>
  <c r="J18" i="4"/>
  <c r="J37"/>
  <c r="J21"/>
  <c r="J25"/>
  <c r="J9"/>
  <c r="J30"/>
  <c r="J42"/>
  <c r="J24"/>
  <c r="J19"/>
  <c r="J34"/>
  <c r="J28"/>
  <c r="J10"/>
  <c r="J11"/>
  <c r="J39"/>
  <c r="J26"/>
  <c r="J20"/>
  <c r="J38"/>
  <c r="J46"/>
  <c r="J12"/>
  <c r="J13"/>
  <c r="J4"/>
  <c r="J14"/>
  <c r="J29"/>
  <c r="J47"/>
  <c r="J6"/>
  <c r="J32"/>
  <c r="J43"/>
  <c r="J22"/>
  <c r="J7"/>
  <c r="J15"/>
  <c r="J41"/>
  <c r="J40"/>
  <c r="J31"/>
  <c r="J17"/>
  <c r="J16"/>
  <c r="J8"/>
  <c r="J33"/>
  <c r="J45"/>
  <c r="J23"/>
  <c r="J35"/>
  <c r="J36"/>
  <c r="J3"/>
  <c r="J5"/>
  <c r="J44"/>
  <c r="J43" i="6"/>
  <c r="J32"/>
  <c r="J40"/>
  <c r="J29"/>
  <c r="J37"/>
  <c r="J46"/>
  <c r="J33"/>
  <c r="J27"/>
  <c r="J30"/>
  <c r="J35"/>
  <c r="J26"/>
  <c r="J28"/>
  <c r="J41"/>
  <c r="J34"/>
  <c r="J47"/>
  <c r="J31"/>
  <c r="J39"/>
  <c r="J45"/>
  <c r="J44"/>
  <c r="J42"/>
  <c r="J25"/>
  <c r="J38"/>
</calcChain>
</file>

<file path=xl/sharedStrings.xml><?xml version="1.0" encoding="utf-8"?>
<sst xmlns="http://schemas.openxmlformats.org/spreadsheetml/2006/main" count="1936" uniqueCount="1018">
  <si>
    <t>浙江大学宁波理工学院学生综合素质测评汇总表</t>
  </si>
  <si>
    <t>序号</t>
  </si>
  <si>
    <t>学号</t>
  </si>
  <si>
    <t>姓名</t>
  </si>
  <si>
    <t>专业班级</t>
  </si>
  <si>
    <t>学业水平</t>
  </si>
  <si>
    <t>专业排名</t>
  </si>
  <si>
    <t>思想品德</t>
  </si>
  <si>
    <t>班级排名</t>
  </si>
  <si>
    <t>综合能力</t>
  </si>
  <si>
    <t>身体素质</t>
  </si>
  <si>
    <t>陈芳</t>
  </si>
  <si>
    <t>广告111</t>
  </si>
  <si>
    <t>陈觅</t>
  </si>
  <si>
    <t>程杨洋</t>
  </si>
  <si>
    <t>黄瑶彬</t>
  </si>
  <si>
    <t>李瑶瑶</t>
  </si>
  <si>
    <t>林淑怡</t>
  </si>
  <si>
    <t>沈佳英</t>
  </si>
  <si>
    <t>沈希</t>
  </si>
  <si>
    <t>王琳怡</t>
  </si>
  <si>
    <t>王银萍</t>
  </si>
  <si>
    <t>文沁华</t>
  </si>
  <si>
    <t>32/32</t>
  </si>
  <si>
    <t>夏丹妮</t>
  </si>
  <si>
    <t>谢如函</t>
  </si>
  <si>
    <t>徐丽君</t>
  </si>
  <si>
    <t>许玲</t>
  </si>
  <si>
    <t>杨如男</t>
  </si>
  <si>
    <t>姚月春</t>
  </si>
  <si>
    <t>张晓君</t>
  </si>
  <si>
    <t>周叶子</t>
  </si>
  <si>
    <t>方丁一男</t>
  </si>
  <si>
    <t>傅佳俊</t>
  </si>
  <si>
    <t>李桢</t>
  </si>
  <si>
    <t>马鸿杰</t>
  </si>
  <si>
    <t>阮赫立</t>
  </si>
  <si>
    <t>徐正</t>
  </si>
  <si>
    <t>许伟</t>
  </si>
  <si>
    <t>于潇行</t>
  </si>
  <si>
    <t>钟文东</t>
  </si>
  <si>
    <t>朱正克</t>
  </si>
  <si>
    <t>潘晓芳</t>
  </si>
  <si>
    <t>张敏洁</t>
  </si>
  <si>
    <t>刘敏</t>
  </si>
  <si>
    <t>曹燕琳</t>
  </si>
  <si>
    <t>广告112</t>
  </si>
  <si>
    <t>陈贤</t>
  </si>
  <si>
    <t>陈燕红</t>
  </si>
  <si>
    <t>陈燕燕</t>
  </si>
  <si>
    <t>戴秀洁</t>
  </si>
  <si>
    <t>冯益菲</t>
  </si>
  <si>
    <t>郭时新</t>
  </si>
  <si>
    <t>蒋燕敏</t>
  </si>
  <si>
    <t>卢旷怡</t>
  </si>
  <si>
    <t>莫婵妙</t>
  </si>
  <si>
    <t>潘晓洁</t>
  </si>
  <si>
    <t>沈程铭</t>
  </si>
  <si>
    <t>王碧蓉</t>
  </si>
  <si>
    <t>王佩</t>
  </si>
  <si>
    <t>翁佳琪</t>
  </si>
  <si>
    <t>36/36</t>
  </si>
  <si>
    <t>许忆南</t>
  </si>
  <si>
    <t>薛少璐</t>
  </si>
  <si>
    <t>严敏洁</t>
  </si>
  <si>
    <t>叶琪</t>
  </si>
  <si>
    <t>鱼桑</t>
  </si>
  <si>
    <t>张茜瑞</t>
  </si>
  <si>
    <t>张翌颖</t>
  </si>
  <si>
    <t>蔡杨杰</t>
  </si>
  <si>
    <t>69/69</t>
  </si>
  <si>
    <t>陈铭元</t>
  </si>
  <si>
    <t>方洪进</t>
  </si>
  <si>
    <t>高瀚</t>
  </si>
  <si>
    <t>娄心鸣</t>
  </si>
  <si>
    <t>邵彦鹏</t>
  </si>
  <si>
    <t>王韶毅</t>
  </si>
  <si>
    <t>王泽渊</t>
  </si>
  <si>
    <t>王智耀</t>
  </si>
  <si>
    <t>吴子万</t>
  </si>
  <si>
    <t>徐力</t>
  </si>
  <si>
    <t>宗诚</t>
  </si>
  <si>
    <t>李静</t>
  </si>
  <si>
    <t>李晶晶</t>
  </si>
  <si>
    <t>骆聪伶</t>
  </si>
  <si>
    <t>广告121</t>
  </si>
  <si>
    <t>薛泽辉</t>
  </si>
  <si>
    <t>魏煜华</t>
  </si>
  <si>
    <t>赵燕娜</t>
  </si>
  <si>
    <t>田鑫</t>
  </si>
  <si>
    <t>陈宝贵</t>
  </si>
  <si>
    <t>陈雅</t>
  </si>
  <si>
    <t>陈紫沁</t>
  </si>
  <si>
    <t>程晨</t>
  </si>
  <si>
    <t>池一凡</t>
  </si>
  <si>
    <t>仇恺琳</t>
  </si>
  <si>
    <t>冯恺欣</t>
  </si>
  <si>
    <t>洪彬芝</t>
  </si>
  <si>
    <t>洪亦婷</t>
  </si>
  <si>
    <t>江佩佩</t>
  </si>
  <si>
    <t>李建敏</t>
  </si>
  <si>
    <t>李晶妮</t>
  </si>
  <si>
    <t>李欣</t>
  </si>
  <si>
    <t>李杨</t>
  </si>
  <si>
    <t>林文婷</t>
  </si>
  <si>
    <t>林怡</t>
  </si>
  <si>
    <t>刘媛媛</t>
  </si>
  <si>
    <t>潘辰</t>
  </si>
  <si>
    <t>潘洁</t>
  </si>
  <si>
    <t>潘娴</t>
  </si>
  <si>
    <t>任芹</t>
  </si>
  <si>
    <t>施莹姣</t>
  </si>
  <si>
    <t>汪海芹</t>
  </si>
  <si>
    <t>王璐璐</t>
  </si>
  <si>
    <t>吴韵雯</t>
  </si>
  <si>
    <t>夏兰叶</t>
  </si>
  <si>
    <t>徐莉莉</t>
  </si>
  <si>
    <t>杨思婷</t>
  </si>
  <si>
    <t>应诗雨</t>
  </si>
  <si>
    <t>俞盈妃</t>
  </si>
  <si>
    <t>詹蕾</t>
  </si>
  <si>
    <t>张鑫枝</t>
  </si>
  <si>
    <t>张译匀</t>
  </si>
  <si>
    <t>张园园</t>
  </si>
  <si>
    <t>章夏忆</t>
  </si>
  <si>
    <t>周梦佳</t>
  </si>
  <si>
    <t>朱畅</t>
  </si>
  <si>
    <t>姜科</t>
  </si>
  <si>
    <t>金忠凯</t>
  </si>
  <si>
    <t>沈浩强</t>
  </si>
  <si>
    <t>陶益文</t>
  </si>
  <si>
    <t>王昱啸</t>
  </si>
  <si>
    <t>魏有祥</t>
  </si>
  <si>
    <t>吴正博</t>
  </si>
  <si>
    <t>99/99</t>
  </si>
  <si>
    <t>吴贤杰</t>
  </si>
  <si>
    <t>王春蕾</t>
  </si>
  <si>
    <t>钱澄</t>
  </si>
  <si>
    <t>　葛林媛</t>
  </si>
  <si>
    <t>广告122</t>
  </si>
  <si>
    <t>　沈佳涵</t>
  </si>
  <si>
    <t>　沈星宇</t>
  </si>
  <si>
    <t>　陈菡</t>
  </si>
  <si>
    <t>　陈燕</t>
  </si>
  <si>
    <t>　陈芷泳</t>
  </si>
  <si>
    <t>　龚婧</t>
  </si>
  <si>
    <t>47/47</t>
  </si>
  <si>
    <t>　顾丽阳</t>
  </si>
  <si>
    <t>　蒋可盈</t>
  </si>
  <si>
    <t>　蒋文洁</t>
  </si>
  <si>
    <t>　金莉婷</t>
  </si>
  <si>
    <t>　金丽嘉</t>
  </si>
  <si>
    <t>　李冰</t>
  </si>
  <si>
    <t>　李钰琦</t>
  </si>
  <si>
    <t>　廖巧烽</t>
  </si>
  <si>
    <t>　刘茂锦</t>
  </si>
  <si>
    <t>　刘琪</t>
  </si>
  <si>
    <t>　刘正仙</t>
  </si>
  <si>
    <t>　　楼汶</t>
  </si>
  <si>
    <t>　戚敏柳</t>
  </si>
  <si>
    <t>　宋晓灵</t>
  </si>
  <si>
    <t>　王晗</t>
  </si>
  <si>
    <t>　吴梦喆</t>
  </si>
  <si>
    <t>　夏艳</t>
  </si>
  <si>
    <t>　谢芬芳</t>
  </si>
  <si>
    <t>　谢嘉璐</t>
  </si>
  <si>
    <t>　邢梦婷</t>
  </si>
  <si>
    <t>　徐梅艳</t>
  </si>
  <si>
    <t>　宣翌春</t>
  </si>
  <si>
    <t>　严海霞</t>
  </si>
  <si>
    <t>　张敏捷</t>
  </si>
  <si>
    <t>　张诗佳</t>
  </si>
  <si>
    <t>　张晓霞</t>
  </si>
  <si>
    <t>　章丽娜</t>
  </si>
  <si>
    <t>　周涵</t>
  </si>
  <si>
    <t>　周曼琪</t>
  </si>
  <si>
    <t>　朱嘉琪</t>
  </si>
  <si>
    <t>　陈波</t>
  </si>
  <si>
    <t>　陈泓宇</t>
  </si>
  <si>
    <t>　范一博</t>
  </si>
  <si>
    <t>　石彬彬</t>
  </si>
  <si>
    <t>　张杰</t>
  </si>
  <si>
    <t>　张塞</t>
  </si>
  <si>
    <t>　章陈炜</t>
  </si>
  <si>
    <t>　廖敏</t>
  </si>
  <si>
    <t>　邵婷婷</t>
  </si>
  <si>
    <t>　庄中雄</t>
  </si>
  <si>
    <t>周玥</t>
  </si>
  <si>
    <t>广告131</t>
  </si>
  <si>
    <t>曹玉美</t>
  </si>
  <si>
    <t>陈佳</t>
  </si>
  <si>
    <t>方柯</t>
  </si>
  <si>
    <t>高莎</t>
  </si>
  <si>
    <t>胡小丽</t>
  </si>
  <si>
    <t>江陈雪</t>
  </si>
  <si>
    <t>金盼婷</t>
  </si>
  <si>
    <t>林楚云</t>
  </si>
  <si>
    <t>潘冰媛</t>
  </si>
  <si>
    <t>强晨烨</t>
  </si>
  <si>
    <t>阮佳溢</t>
  </si>
  <si>
    <t>史人儿</t>
  </si>
  <si>
    <t>王萌霞</t>
  </si>
  <si>
    <t>王钰冰</t>
  </si>
  <si>
    <t>谢淼</t>
  </si>
  <si>
    <t>徐倩</t>
  </si>
  <si>
    <t>许临玉</t>
  </si>
  <si>
    <t>杨梦</t>
  </si>
  <si>
    <t>叶傲霜</t>
  </si>
  <si>
    <t>于雯</t>
  </si>
  <si>
    <t>张佳丽</t>
  </si>
  <si>
    <t>赵聪</t>
  </si>
  <si>
    <t>郑乐芸</t>
  </si>
  <si>
    <t>周乐逸</t>
  </si>
  <si>
    <t>周旭超</t>
  </si>
  <si>
    <t>陈帅</t>
  </si>
  <si>
    <t>李鹏伟</t>
  </si>
  <si>
    <t>庞悠</t>
  </si>
  <si>
    <t>区俊超</t>
  </si>
  <si>
    <t>魏巍</t>
  </si>
  <si>
    <t>徐海峰</t>
  </si>
  <si>
    <t>张政</t>
  </si>
  <si>
    <t>祝海洋</t>
  </si>
  <si>
    <t>周紫怡</t>
  </si>
  <si>
    <t>高东</t>
  </si>
  <si>
    <t>3130111042</t>
  </si>
  <si>
    <t>陈婷婷</t>
  </si>
  <si>
    <t>广告132</t>
  </si>
  <si>
    <t>3130123099</t>
  </si>
  <si>
    <t>何俊杰</t>
  </si>
  <si>
    <t>3130222036</t>
  </si>
  <si>
    <t>蔡琪</t>
  </si>
  <si>
    <t>3130222037</t>
  </si>
  <si>
    <t>陈安琪</t>
  </si>
  <si>
    <t>313022238</t>
  </si>
  <si>
    <t>陈恬恬</t>
  </si>
  <si>
    <t>313022239</t>
  </si>
  <si>
    <t>董思慧</t>
  </si>
  <si>
    <t>313022240</t>
  </si>
  <si>
    <t>付雪琴</t>
  </si>
  <si>
    <t>313022241</t>
  </si>
  <si>
    <t>郭珊</t>
  </si>
  <si>
    <t>313022242</t>
  </si>
  <si>
    <t>华梦阳</t>
  </si>
  <si>
    <t>313022243</t>
  </si>
  <si>
    <t>金可莹</t>
  </si>
  <si>
    <t>313022244</t>
  </si>
  <si>
    <t>金楠苹</t>
  </si>
  <si>
    <t>313022246</t>
  </si>
  <si>
    <t>楼悦</t>
  </si>
  <si>
    <t>313022247</t>
  </si>
  <si>
    <t>彭玉仙</t>
  </si>
  <si>
    <t>313022248</t>
  </si>
  <si>
    <t>邱晓侠</t>
  </si>
  <si>
    <t>313022249</t>
  </si>
  <si>
    <t>沈程程</t>
  </si>
  <si>
    <t>313022250</t>
  </si>
  <si>
    <t>孙灵灵</t>
  </si>
  <si>
    <t>313022251</t>
  </si>
  <si>
    <t>王玉冉</t>
  </si>
  <si>
    <t>313022252</t>
  </si>
  <si>
    <t>巫婉婷</t>
  </si>
  <si>
    <t>313022253</t>
  </si>
  <si>
    <t>熊燕秋</t>
  </si>
  <si>
    <t>313022254</t>
  </si>
  <si>
    <t xml:space="preserve"> 徐璐</t>
  </si>
  <si>
    <t>313022255</t>
  </si>
  <si>
    <t>薛可</t>
  </si>
  <si>
    <t>313022256</t>
  </si>
  <si>
    <t>姚依婷</t>
  </si>
  <si>
    <t>313022257</t>
  </si>
  <si>
    <t>叶嘉敏</t>
  </si>
  <si>
    <t>313022258</t>
  </si>
  <si>
    <t>张葛钰</t>
  </si>
  <si>
    <t>313022259</t>
  </si>
  <si>
    <t>张梦媛</t>
  </si>
  <si>
    <t>313022260</t>
  </si>
  <si>
    <t>赵露露</t>
  </si>
  <si>
    <t>313022261</t>
  </si>
  <si>
    <t>周靖</t>
  </si>
  <si>
    <t>313022262</t>
  </si>
  <si>
    <t>周星</t>
  </si>
  <si>
    <t>313022263</t>
  </si>
  <si>
    <t>陈立伟</t>
  </si>
  <si>
    <t>313022264</t>
  </si>
  <si>
    <t>陈伟康</t>
  </si>
  <si>
    <t>313022265</t>
  </si>
  <si>
    <t>梁云</t>
  </si>
  <si>
    <t>313022266</t>
  </si>
  <si>
    <t>钱王伟</t>
  </si>
  <si>
    <t>313022267</t>
  </si>
  <si>
    <t>宋丹伟</t>
  </si>
  <si>
    <t>313022268</t>
  </si>
  <si>
    <t>吴伟</t>
  </si>
  <si>
    <t>313022269</t>
  </si>
  <si>
    <t>许锦涛</t>
  </si>
  <si>
    <t>313022270</t>
  </si>
  <si>
    <t>周韩建</t>
  </si>
  <si>
    <t>37/37</t>
  </si>
  <si>
    <t>3130614004</t>
  </si>
  <si>
    <t>范聪敏</t>
  </si>
  <si>
    <t>岑嘉敏</t>
  </si>
  <si>
    <t>工业111</t>
  </si>
  <si>
    <t>戴依婷</t>
  </si>
  <si>
    <t>丰程程</t>
  </si>
  <si>
    <t>刘璐</t>
  </si>
  <si>
    <t>沈慧</t>
  </si>
  <si>
    <t>沈炎娟</t>
  </si>
  <si>
    <t>王星昕</t>
  </si>
  <si>
    <t>王洋洋</t>
  </si>
  <si>
    <t>袁玲</t>
  </si>
  <si>
    <t>郑小芳</t>
  </si>
  <si>
    <t>包吉凯</t>
  </si>
  <si>
    <t>毕新杭</t>
  </si>
  <si>
    <t>卞震</t>
  </si>
  <si>
    <t>陈华峰</t>
  </si>
  <si>
    <t>27/27</t>
  </si>
  <si>
    <t>丁明阳</t>
  </si>
  <si>
    <t>胡彬峰</t>
  </si>
  <si>
    <t>刘日宇</t>
  </si>
  <si>
    <t>奚宏波</t>
  </si>
  <si>
    <t>叶沙勒</t>
  </si>
  <si>
    <t>俞烽</t>
  </si>
  <si>
    <t>俞锦嘉</t>
  </si>
  <si>
    <t>虞杰</t>
  </si>
  <si>
    <t>曾隐敝</t>
  </si>
  <si>
    <t>张禄展</t>
  </si>
  <si>
    <t>张枭飞</t>
  </si>
  <si>
    <t>赵辉耀</t>
  </si>
  <si>
    <t>龚心怡</t>
  </si>
  <si>
    <t>1</t>
  </si>
  <si>
    <t>卢春芳</t>
  </si>
  <si>
    <t>工业112</t>
  </si>
  <si>
    <t>2</t>
  </si>
  <si>
    <t>潘婷</t>
  </si>
  <si>
    <t>3</t>
  </si>
  <si>
    <t>丁罗莎</t>
  </si>
  <si>
    <t>4</t>
  </si>
  <si>
    <t>纪晨阳</t>
  </si>
  <si>
    <t>5</t>
  </si>
  <si>
    <t>柳丽红</t>
  </si>
  <si>
    <t>6</t>
  </si>
  <si>
    <t>沈莎</t>
  </si>
  <si>
    <t>7</t>
  </si>
  <si>
    <t>沈怡</t>
  </si>
  <si>
    <t>8</t>
  </si>
  <si>
    <t>徐佳莹</t>
  </si>
  <si>
    <t>9</t>
  </si>
  <si>
    <t>杨洁</t>
  </si>
  <si>
    <t>10</t>
  </si>
  <si>
    <t>叶子薇</t>
  </si>
  <si>
    <t>11</t>
  </si>
  <si>
    <t>曾晗</t>
  </si>
  <si>
    <t>12</t>
  </si>
  <si>
    <t>朱佳丽</t>
  </si>
  <si>
    <t>13</t>
  </si>
  <si>
    <t>单佳炳</t>
  </si>
  <si>
    <t>30/30</t>
  </si>
  <si>
    <t>14</t>
  </si>
  <si>
    <t>董科杰</t>
  </si>
  <si>
    <t>15</t>
  </si>
  <si>
    <t>胡钢</t>
  </si>
  <si>
    <t>16</t>
  </si>
  <si>
    <t>蒋东平</t>
  </si>
  <si>
    <t>17</t>
  </si>
  <si>
    <t>金昌</t>
  </si>
  <si>
    <t>18</t>
  </si>
  <si>
    <t>李凯旋</t>
  </si>
  <si>
    <t>57/57</t>
  </si>
  <si>
    <t>19</t>
  </si>
  <si>
    <t>梁嘉深</t>
  </si>
  <si>
    <t>20</t>
  </si>
  <si>
    <t>卢斌超</t>
  </si>
  <si>
    <t>21</t>
  </si>
  <si>
    <t>木亨豪</t>
  </si>
  <si>
    <t>22</t>
  </si>
  <si>
    <t>戚栋栋</t>
  </si>
  <si>
    <t>23</t>
  </si>
  <si>
    <t>陶宇杰</t>
  </si>
  <si>
    <t>24</t>
  </si>
  <si>
    <t>汪晨雨</t>
  </si>
  <si>
    <t>25</t>
  </si>
  <si>
    <t>王天亿</t>
  </si>
  <si>
    <t>26</t>
  </si>
  <si>
    <t>徐杰克</t>
  </si>
  <si>
    <t>27</t>
  </si>
  <si>
    <t>郑敬东</t>
  </si>
  <si>
    <t>28</t>
  </si>
  <si>
    <t>郑瑞炳</t>
  </si>
  <si>
    <t>29</t>
  </si>
  <si>
    <t>朱建广</t>
  </si>
  <si>
    <t>30</t>
  </si>
  <si>
    <t>励秉均</t>
  </si>
  <si>
    <t>谢颖茵</t>
  </si>
  <si>
    <t>工业121</t>
  </si>
  <si>
    <t>雷雨</t>
  </si>
  <si>
    <t>陈帅男</t>
  </si>
  <si>
    <t>杜海青</t>
  </si>
  <si>
    <t>胡迪</t>
  </si>
  <si>
    <t>缪莹</t>
  </si>
  <si>
    <t>钱雨嫣</t>
  </si>
  <si>
    <t>孙薇薇</t>
  </si>
  <si>
    <t>俞梦倩</t>
  </si>
  <si>
    <t>俞珊</t>
  </si>
  <si>
    <t>郑菲菲</t>
  </si>
  <si>
    <t>朱天欲</t>
  </si>
  <si>
    <t>陈佳楠</t>
  </si>
  <si>
    <t>陈凯锋</t>
  </si>
  <si>
    <t>高玄</t>
  </si>
  <si>
    <t>胡科杰</t>
  </si>
  <si>
    <t>黎素志</t>
  </si>
  <si>
    <t>罗楚夏</t>
  </si>
  <si>
    <t>申屠惠康</t>
  </si>
  <si>
    <t>沈逸尘</t>
  </si>
  <si>
    <t>沈毅豪</t>
  </si>
  <si>
    <t>60/60</t>
  </si>
  <si>
    <t>汤忠武</t>
  </si>
  <si>
    <t>王辉</t>
  </si>
  <si>
    <t>徐海波</t>
  </si>
  <si>
    <t>余德水</t>
  </si>
  <si>
    <t>张良</t>
  </si>
  <si>
    <t>章徐力</t>
  </si>
  <si>
    <t>卓祖岳</t>
  </si>
  <si>
    <t>陈莹钰</t>
  </si>
  <si>
    <t>潘启贤</t>
  </si>
  <si>
    <t>　陈佳熠</t>
  </si>
  <si>
    <t>工业122</t>
  </si>
  <si>
    <t>　张燕</t>
  </si>
  <si>
    <t>　潘怡叶</t>
  </si>
  <si>
    <t>　钱云</t>
  </si>
  <si>
    <t>　宋佳蔚</t>
  </si>
  <si>
    <t>　张博怡</t>
  </si>
  <si>
    <t>　赵玉婷</t>
  </si>
  <si>
    <t>　郑洁</t>
  </si>
  <si>
    <t>　陈磊</t>
  </si>
  <si>
    <t>　陈任鹏</t>
  </si>
  <si>
    <t>　胡雷豪</t>
  </si>
  <si>
    <t>　黄鲲鹏</t>
  </si>
  <si>
    <t>　蒋烨超</t>
  </si>
  <si>
    <t>　廖晓东</t>
  </si>
  <si>
    <t>　阮永航</t>
  </si>
  <si>
    <t>　沈黄强</t>
  </si>
  <si>
    <t>　沈威力</t>
  </si>
  <si>
    <t>王炜韬</t>
  </si>
  <si>
    <t>28/28</t>
  </si>
  <si>
    <t>　夏宇超</t>
  </si>
  <si>
    <t>　徐凌杰</t>
  </si>
  <si>
    <t>　严灿斌</t>
  </si>
  <si>
    <t>　俞波杰</t>
  </si>
  <si>
    <t>　王安安</t>
  </si>
  <si>
    <t>　张雨茜</t>
  </si>
  <si>
    <t>　黄志豪</t>
  </si>
  <si>
    <t>陈青霖</t>
  </si>
  <si>
    <t>工业131</t>
  </si>
  <si>
    <t>55/55</t>
  </si>
  <si>
    <t>潘佳慧</t>
  </si>
  <si>
    <t>黄倩玲</t>
  </si>
  <si>
    <t>李丹灵</t>
  </si>
  <si>
    <t>卢意欢</t>
  </si>
  <si>
    <t>邵雨薇</t>
  </si>
  <si>
    <t>王司巧</t>
  </si>
  <si>
    <t>吴仪辰</t>
  </si>
  <si>
    <t>徐方吟</t>
  </si>
  <si>
    <t>张佳雯</t>
  </si>
  <si>
    <t>朱梦丹</t>
  </si>
  <si>
    <t>蔡琪超</t>
  </si>
  <si>
    <t>陈作磐</t>
  </si>
  <si>
    <t>顾达炜</t>
  </si>
  <si>
    <t>郭亚伟</t>
  </si>
  <si>
    <t>黄意珂</t>
  </si>
  <si>
    <t>李超</t>
  </si>
  <si>
    <t>钱灿耀</t>
  </si>
  <si>
    <t>沈绍宇</t>
  </si>
  <si>
    <t>宋神神</t>
  </si>
  <si>
    <t>王飞翔</t>
  </si>
  <si>
    <t>熊彪</t>
  </si>
  <si>
    <t>叶胜冲</t>
  </si>
  <si>
    <t>余朱明</t>
  </si>
  <si>
    <t>张庆</t>
  </si>
  <si>
    <t>周大雄</t>
  </si>
  <si>
    <t>王芳</t>
  </si>
  <si>
    <t>卢培巧</t>
  </si>
  <si>
    <t>工业132</t>
  </si>
  <si>
    <t>胡旭央</t>
  </si>
  <si>
    <t>黄咪咪</t>
  </si>
  <si>
    <t>李一帆</t>
  </si>
  <si>
    <t>林颖</t>
  </si>
  <si>
    <t>毛慧珍</t>
  </si>
  <si>
    <t>王琛琪</t>
  </si>
  <si>
    <t>王晶晶</t>
  </si>
  <si>
    <t>张宏宇</t>
  </si>
  <si>
    <t>张路晴</t>
  </si>
  <si>
    <t>朱碧清</t>
  </si>
  <si>
    <t>蔡联春</t>
  </si>
  <si>
    <t>陈秦荣</t>
  </si>
  <si>
    <t>范常捷</t>
  </si>
  <si>
    <t>顾雷海</t>
  </si>
  <si>
    <t>黄根</t>
  </si>
  <si>
    <t>蒋晓瑞</t>
  </si>
  <si>
    <t>李佳伟</t>
  </si>
  <si>
    <t>凌海</t>
  </si>
  <si>
    <t>钱宁凯</t>
  </si>
  <si>
    <t>时付灿</t>
  </si>
  <si>
    <t>陶嘉晟</t>
  </si>
  <si>
    <t>吴泓</t>
  </si>
  <si>
    <t>谢一军</t>
  </si>
  <si>
    <t>应志刚</t>
  </si>
  <si>
    <t>张焕栋</t>
  </si>
  <si>
    <t>赵智胜</t>
  </si>
  <si>
    <t>林振超</t>
  </si>
  <si>
    <t>陈洁阳</t>
  </si>
  <si>
    <t>环艺111</t>
  </si>
  <si>
    <t>陈雯丽</t>
  </si>
  <si>
    <t>胡梓雅</t>
  </si>
  <si>
    <t>季安静</t>
  </si>
  <si>
    <t>姜彤</t>
  </si>
  <si>
    <t>乐芳芳</t>
  </si>
  <si>
    <t>林玲</t>
  </si>
  <si>
    <t>王洁</t>
  </si>
  <si>
    <t>赵培西</t>
  </si>
  <si>
    <t>祖凌</t>
  </si>
  <si>
    <t>雷靖</t>
  </si>
  <si>
    <t>应磊磊</t>
  </si>
  <si>
    <t>俞炯达</t>
  </si>
  <si>
    <t>张诚</t>
  </si>
  <si>
    <t>35/35</t>
  </si>
  <si>
    <t>陈倩</t>
  </si>
  <si>
    <t>费洁琼</t>
  </si>
  <si>
    <t>冯玉蓉</t>
  </si>
  <si>
    <t>胡圆圆</t>
  </si>
  <si>
    <t>揭思佳</t>
  </si>
  <si>
    <t>金琳琳</t>
  </si>
  <si>
    <t>金婷婷</t>
  </si>
  <si>
    <t>李默</t>
  </si>
  <si>
    <t>林晓苏</t>
  </si>
  <si>
    <t>邵媛媛</t>
  </si>
  <si>
    <t>王雨奇</t>
  </si>
  <si>
    <t>杨培学</t>
  </si>
  <si>
    <t>俞丹</t>
  </si>
  <si>
    <t>张赛君</t>
  </si>
  <si>
    <t>郑若阳</t>
  </si>
  <si>
    <t>周飞</t>
  </si>
  <si>
    <t>骆海啸</t>
  </si>
  <si>
    <t>裘逸诚</t>
  </si>
  <si>
    <t>孙士峰</t>
  </si>
  <si>
    <t>吴霄雄</t>
  </si>
  <si>
    <t>朱耀领</t>
  </si>
  <si>
    <t>陈丽</t>
  </si>
  <si>
    <t>环艺121</t>
  </si>
  <si>
    <t>刘丽智</t>
  </si>
  <si>
    <t>陆欣桐</t>
  </si>
  <si>
    <t>罗静雯</t>
  </si>
  <si>
    <t>王姣姣</t>
  </si>
  <si>
    <t>王庆庆</t>
  </si>
  <si>
    <t>王笑</t>
  </si>
  <si>
    <t>吴春燕</t>
  </si>
  <si>
    <t>杨洋洋</t>
  </si>
  <si>
    <t>张开晴</t>
  </si>
  <si>
    <t>周佳垚</t>
  </si>
  <si>
    <t>刘焕新</t>
  </si>
  <si>
    <t>沈琦</t>
  </si>
  <si>
    <t>夏支伟</t>
  </si>
  <si>
    <t>曹玥</t>
  </si>
  <si>
    <t>陈欣怡</t>
  </si>
  <si>
    <t>陈颖</t>
  </si>
  <si>
    <t>何楚燚</t>
  </si>
  <si>
    <t>何思韵</t>
  </si>
  <si>
    <t>金逸雯</t>
  </si>
  <si>
    <t>钱文超</t>
  </si>
  <si>
    <t>沈佳欢</t>
  </si>
  <si>
    <t>苏杭</t>
  </si>
  <si>
    <t>王佳</t>
  </si>
  <si>
    <t>王樱檽</t>
  </si>
  <si>
    <t>肖燕</t>
  </si>
  <si>
    <t>徐海红</t>
  </si>
  <si>
    <t>俞眀媛</t>
  </si>
  <si>
    <t>何海洋</t>
  </si>
  <si>
    <t>袁迪</t>
  </si>
  <si>
    <t>陈瑶</t>
  </si>
  <si>
    <t>环艺131</t>
  </si>
  <si>
    <t>丁励</t>
  </si>
  <si>
    <t>高伟暧</t>
  </si>
  <si>
    <t>何贝蒂</t>
  </si>
  <si>
    <t>何昱儒</t>
  </si>
  <si>
    <t>胡美丽</t>
  </si>
  <si>
    <t>雷玉莹</t>
  </si>
  <si>
    <t>李荔</t>
  </si>
  <si>
    <t>孟羽笠</t>
  </si>
  <si>
    <t>邵梦婷</t>
  </si>
  <si>
    <t>邵雅婷</t>
  </si>
  <si>
    <t>盛奇华</t>
  </si>
  <si>
    <t>汪旭丹</t>
  </si>
  <si>
    <t>夏丹炜</t>
  </si>
  <si>
    <t>忻珂琰</t>
  </si>
  <si>
    <t>俆一荧</t>
  </si>
  <si>
    <t>徐虞单</t>
  </si>
  <si>
    <t>严诗涵</t>
  </si>
  <si>
    <t>叶群</t>
  </si>
  <si>
    <t>俞佳敏</t>
  </si>
  <si>
    <t>张飘翔</t>
  </si>
  <si>
    <t>赵天宇</t>
  </si>
  <si>
    <t>周丹枫</t>
  </si>
  <si>
    <t>周亚英</t>
  </si>
  <si>
    <t>朱亚颖</t>
  </si>
  <si>
    <t>董奔豪</t>
  </si>
  <si>
    <t>胡思迪</t>
  </si>
  <si>
    <t>凌烨鑫</t>
  </si>
  <si>
    <t>吴迪翔</t>
  </si>
  <si>
    <t>叶家诚</t>
  </si>
  <si>
    <t>张宁</t>
  </si>
  <si>
    <t>程  旭</t>
  </si>
  <si>
    <t>环艺132</t>
  </si>
  <si>
    <t>董纯瑜</t>
  </si>
  <si>
    <t>韩  慧</t>
  </si>
  <si>
    <t>何淑依</t>
  </si>
  <si>
    <t>洪丹娜</t>
  </si>
  <si>
    <t>胡伟佳</t>
  </si>
  <si>
    <t>李嬿琪</t>
  </si>
  <si>
    <t>楼思雨</t>
  </si>
  <si>
    <t>上官欣旎</t>
  </si>
  <si>
    <t>邵书培</t>
  </si>
  <si>
    <t>沈  丹</t>
  </si>
  <si>
    <t>童亦宁</t>
  </si>
  <si>
    <t>王  婷</t>
  </si>
  <si>
    <t>谢  铮</t>
  </si>
  <si>
    <t>邢  欢</t>
  </si>
  <si>
    <t>徐颖霄</t>
  </si>
  <si>
    <t>许淑琴</t>
  </si>
  <si>
    <t>杨蔚曦</t>
  </si>
  <si>
    <t>余慧伶</t>
  </si>
  <si>
    <t>张丹旎</t>
  </si>
  <si>
    <t>张毓恬</t>
  </si>
  <si>
    <t>钟  航</t>
  </si>
  <si>
    <t>周晓珍</t>
  </si>
  <si>
    <t>朱佳乐</t>
  </si>
  <si>
    <t>蔡仕杰</t>
  </si>
  <si>
    <t>61/61</t>
  </si>
  <si>
    <t>傅  斌</t>
  </si>
  <si>
    <t>李国庆</t>
  </si>
  <si>
    <t>吕程洋</t>
  </si>
  <si>
    <t>吴鹏飞</t>
  </si>
  <si>
    <t>章展斌</t>
  </si>
  <si>
    <t>陈蕾洁</t>
  </si>
  <si>
    <t>网新131</t>
  </si>
  <si>
    <t>46/46</t>
  </si>
  <si>
    <t>陈玲雅</t>
  </si>
  <si>
    <t>丁德建</t>
  </si>
  <si>
    <t>陈宁</t>
  </si>
  <si>
    <t>陈萍萍</t>
  </si>
  <si>
    <t>韩静娴</t>
  </si>
  <si>
    <t>胡杨</t>
  </si>
  <si>
    <t>华婷婷</t>
  </si>
  <si>
    <t>黄徐潞</t>
  </si>
  <si>
    <t>45/45</t>
  </si>
  <si>
    <t>姜舒忆</t>
  </si>
  <si>
    <t>金益名</t>
  </si>
  <si>
    <t>李菁</t>
  </si>
  <si>
    <t>马嫦嫦</t>
  </si>
  <si>
    <t>聂贤</t>
  </si>
  <si>
    <t>裘陶烨</t>
  </si>
  <si>
    <t>孙菱徽</t>
  </si>
  <si>
    <t>王晨燏</t>
  </si>
  <si>
    <t>王琰玥</t>
  </si>
  <si>
    <t>吴越越</t>
  </si>
  <si>
    <t>谢逸琳</t>
  </si>
  <si>
    <t>徐巧巧</t>
  </si>
  <si>
    <t>徐子晴</t>
  </si>
  <si>
    <t>袁亦慧</t>
  </si>
  <si>
    <t>章宇</t>
  </si>
  <si>
    <t>赵巧艳</t>
  </si>
  <si>
    <t>钟霜霜</t>
  </si>
  <si>
    <t>周临月</t>
  </si>
  <si>
    <t>朱丽捷</t>
  </si>
  <si>
    <t>朱颖</t>
  </si>
  <si>
    <t>陈昊</t>
  </si>
  <si>
    <t>陈俊延</t>
  </si>
  <si>
    <t>董曾雄</t>
  </si>
  <si>
    <t>和颐</t>
  </si>
  <si>
    <t>何艺辉</t>
  </si>
  <si>
    <t>李奕铖</t>
  </si>
  <si>
    <t>李云辉</t>
  </si>
  <si>
    <t>梁志濠</t>
  </si>
  <si>
    <t>王钢</t>
  </si>
  <si>
    <t>杨远枫</t>
  </si>
  <si>
    <t>朱思远</t>
  </si>
  <si>
    <t>陈露莎</t>
  </si>
  <si>
    <t>徐歆怡</t>
  </si>
  <si>
    <t>刘梦瑶</t>
  </si>
  <si>
    <t>刘航宏</t>
  </si>
  <si>
    <t>黄小玲</t>
  </si>
  <si>
    <t>杨婕</t>
  </si>
  <si>
    <t>新闻111</t>
  </si>
  <si>
    <t>鲍琳子</t>
  </si>
  <si>
    <t>陈晓珏</t>
  </si>
  <si>
    <t>戈银银</t>
  </si>
  <si>
    <t>黄婷</t>
  </si>
  <si>
    <t>梁梦丹</t>
  </si>
  <si>
    <t>林瑶</t>
  </si>
  <si>
    <t>刘瑜</t>
  </si>
  <si>
    <t>罗梦倩</t>
  </si>
  <si>
    <t>毛泽芳</t>
  </si>
  <si>
    <t>潘倩倩</t>
  </si>
  <si>
    <t>邱雨倩</t>
  </si>
  <si>
    <t>沈洁</t>
  </si>
  <si>
    <t>陶甄</t>
  </si>
  <si>
    <t>王苑阳</t>
  </si>
  <si>
    <t>魏明慧</t>
  </si>
  <si>
    <t>吴慧珍</t>
  </si>
  <si>
    <t>徐丹妮</t>
  </si>
  <si>
    <t>徐心星</t>
  </si>
  <si>
    <t>杨丹娜</t>
  </si>
  <si>
    <t>杨炎秋</t>
  </si>
  <si>
    <t>姚遥</t>
  </si>
  <si>
    <t>曾小平</t>
  </si>
  <si>
    <t>张笑琳</t>
  </si>
  <si>
    <t>郑晨晨</t>
  </si>
  <si>
    <t>郑妍</t>
  </si>
  <si>
    <t>周一骄</t>
  </si>
  <si>
    <t>曹新宇</t>
  </si>
  <si>
    <t>高宇宏</t>
  </si>
  <si>
    <t>胡以恒</t>
  </si>
  <si>
    <t>38/38</t>
  </si>
  <si>
    <t>焦凯迪</t>
  </si>
  <si>
    <t>金晓罕</t>
  </si>
  <si>
    <t>赖玉坤</t>
  </si>
  <si>
    <t>徐赳赳</t>
  </si>
  <si>
    <t>朱晨哲</t>
  </si>
  <si>
    <t>朱豪健</t>
  </si>
  <si>
    <t>胡欢欢</t>
  </si>
  <si>
    <t>蔡思琪</t>
  </si>
  <si>
    <t>新闻112</t>
  </si>
  <si>
    <t>陈惠贤</t>
  </si>
  <si>
    <t>董蕾</t>
  </si>
  <si>
    <t>冯明</t>
  </si>
  <si>
    <t>何凯璐</t>
  </si>
  <si>
    <t>劳佳炜</t>
  </si>
  <si>
    <t>林婷辉</t>
  </si>
  <si>
    <t>凌箐</t>
  </si>
  <si>
    <t>楼晓洁</t>
  </si>
  <si>
    <t>卢林琪</t>
  </si>
  <si>
    <t>马佳妮</t>
  </si>
  <si>
    <t>马莉莉</t>
  </si>
  <si>
    <t>马梦妍</t>
  </si>
  <si>
    <t>裘梦姣</t>
  </si>
  <si>
    <t>裘晓婕</t>
  </si>
  <si>
    <t>沈吉</t>
  </si>
  <si>
    <t>唐婷婷</t>
  </si>
  <si>
    <t>王昊文</t>
  </si>
  <si>
    <t>王馨馨</t>
  </si>
  <si>
    <t>王卓君</t>
  </si>
  <si>
    <t>奚伶俐</t>
  </si>
  <si>
    <t>徐婧</t>
  </si>
  <si>
    <t>徐思萌</t>
  </si>
  <si>
    <t>徐姚英</t>
  </si>
  <si>
    <t>许倩雯</t>
  </si>
  <si>
    <t>张绩</t>
  </si>
  <si>
    <t>高晨谷</t>
  </si>
  <si>
    <t>高雪峰</t>
  </si>
  <si>
    <t>施尚浩</t>
  </si>
  <si>
    <t>孙林</t>
  </si>
  <si>
    <t>万佳俊</t>
  </si>
  <si>
    <t>王刚正</t>
  </si>
  <si>
    <t>杨朔</t>
  </si>
  <si>
    <t>张孝东</t>
  </si>
  <si>
    <t>钟继岳</t>
  </si>
  <si>
    <t>王凯</t>
  </si>
  <si>
    <t>胡蓉</t>
  </si>
  <si>
    <t>温丽蓉</t>
  </si>
  <si>
    <t>3110404094</t>
  </si>
  <si>
    <t>范华东</t>
  </si>
  <si>
    <t>新闻121</t>
  </si>
  <si>
    <t>韩宁</t>
  </si>
  <si>
    <t>陈佳媛</t>
  </si>
  <si>
    <t>陈敏哲</t>
  </si>
  <si>
    <t>方含琰</t>
  </si>
  <si>
    <t>胡铖洁</t>
  </si>
  <si>
    <t>胡凡利</t>
  </si>
  <si>
    <t>胡敏</t>
  </si>
  <si>
    <t>胡赛男</t>
  </si>
  <si>
    <t>黄诗卉</t>
  </si>
  <si>
    <t>蒋敏</t>
  </si>
  <si>
    <t>李颖</t>
  </si>
  <si>
    <t>梁红</t>
  </si>
  <si>
    <t>林芳婷</t>
  </si>
  <si>
    <t>林莉莉</t>
  </si>
  <si>
    <t>彭从梦</t>
  </si>
  <si>
    <t>秦丽君</t>
  </si>
  <si>
    <t>孙溟苑</t>
  </si>
  <si>
    <t>谭青青</t>
  </si>
  <si>
    <t>汤纯凤</t>
  </si>
  <si>
    <t>唐梦阳</t>
  </si>
  <si>
    <t>徐倩倩</t>
  </si>
  <si>
    <t>杨木子</t>
  </si>
  <si>
    <t>应婕妤</t>
  </si>
  <si>
    <t>余丽美</t>
  </si>
  <si>
    <t>余印印</t>
  </si>
  <si>
    <t>赵琳妍</t>
  </si>
  <si>
    <t>钟意</t>
  </si>
  <si>
    <t>周楚倩</t>
  </si>
  <si>
    <t>诸葛琼</t>
  </si>
  <si>
    <t>胡凤阳</t>
  </si>
  <si>
    <t>李世杰</t>
  </si>
  <si>
    <t>梁家豪</t>
  </si>
  <si>
    <t>林且来</t>
  </si>
  <si>
    <t>卢长涛</t>
  </si>
  <si>
    <t>邵陈荧</t>
  </si>
  <si>
    <t>汪鸿珅昊</t>
  </si>
  <si>
    <t>44/44</t>
  </si>
  <si>
    <t>张鸣宇</t>
  </si>
  <si>
    <t>赵东辰</t>
  </si>
  <si>
    <t>郑镓浩</t>
  </si>
  <si>
    <t>王帅</t>
  </si>
  <si>
    <t>3120403006</t>
  </si>
  <si>
    <t>沈思捷</t>
  </si>
  <si>
    <t>3120614037</t>
  </si>
  <si>
    <t>董依依</t>
  </si>
  <si>
    <t>3120111050</t>
  </si>
  <si>
    <t>李媛</t>
  </si>
  <si>
    <t>新闻122</t>
  </si>
  <si>
    <t>陈晨</t>
  </si>
  <si>
    <t>陈红梅</t>
  </si>
  <si>
    <t>陈诗棋</t>
  </si>
  <si>
    <t>陈阳迪</t>
  </si>
  <si>
    <t>39/39</t>
  </si>
  <si>
    <t>董舒婷</t>
  </si>
  <si>
    <t>胡皓菲</t>
  </si>
  <si>
    <t>胡琳</t>
  </si>
  <si>
    <t>胡青青</t>
  </si>
  <si>
    <t>姜倩倩</t>
  </si>
  <si>
    <t>金丽兰</t>
  </si>
  <si>
    <t>金晓婷</t>
  </si>
  <si>
    <t>李奕瑾</t>
  </si>
  <si>
    <t>林倩</t>
  </si>
  <si>
    <t>刘晨</t>
  </si>
  <si>
    <t>刘丽丽</t>
  </si>
  <si>
    <t>钱峥</t>
  </si>
  <si>
    <t>陶佳楠</t>
  </si>
  <si>
    <t>吴玲梅</t>
  </si>
  <si>
    <t>吴诗怡</t>
  </si>
  <si>
    <t>项燕娜</t>
  </si>
  <si>
    <t>姚国琴</t>
  </si>
  <si>
    <t>叶玉娇</t>
  </si>
  <si>
    <t>俞玲超</t>
  </si>
  <si>
    <t>俞夏冰</t>
  </si>
  <si>
    <t>张嘉玲</t>
  </si>
  <si>
    <t>张悦</t>
  </si>
  <si>
    <t>张斯惠</t>
  </si>
  <si>
    <t>郑燕</t>
  </si>
  <si>
    <t>周聪</t>
  </si>
  <si>
    <t>陈皓</t>
  </si>
  <si>
    <t>江鹏</t>
  </si>
  <si>
    <t>梁翀</t>
  </si>
  <si>
    <t>邱彬鑫</t>
  </si>
  <si>
    <t>王麒程</t>
  </si>
  <si>
    <t>吴涛</t>
  </si>
  <si>
    <t>83/83</t>
  </si>
  <si>
    <t>张建波</t>
  </si>
  <si>
    <t>3120402117</t>
  </si>
  <si>
    <t>王宇飞</t>
  </si>
  <si>
    <t>韦婷</t>
  </si>
  <si>
    <t>新闻131</t>
  </si>
  <si>
    <t>陈淑钰</t>
  </si>
  <si>
    <t>丁薇薇</t>
  </si>
  <si>
    <t>顾睿恩</t>
  </si>
  <si>
    <t>郝妍开</t>
  </si>
  <si>
    <t>胡嘉敏</t>
  </si>
  <si>
    <t>康梅梅</t>
  </si>
  <si>
    <t>林海雪</t>
  </si>
  <si>
    <t>林莹</t>
  </si>
  <si>
    <t>刘思诗</t>
  </si>
  <si>
    <t>楼幸宁</t>
  </si>
  <si>
    <t>骆敏宜</t>
  </si>
  <si>
    <t>潘耶蓓</t>
  </si>
  <si>
    <t>钱小雪</t>
  </si>
  <si>
    <t>邱卓玥</t>
  </si>
  <si>
    <t>寿铭阳</t>
  </si>
  <si>
    <t>王佳冉</t>
  </si>
  <si>
    <t>王银</t>
  </si>
  <si>
    <t>吴佳俐</t>
  </si>
  <si>
    <t>徐亚萍</t>
  </si>
  <si>
    <t>许婷</t>
  </si>
  <si>
    <t>姚凯利</t>
  </si>
  <si>
    <t>俞雯霞</t>
  </si>
  <si>
    <t>张依珺</t>
  </si>
  <si>
    <t>郑佳</t>
  </si>
  <si>
    <t>郑靓</t>
  </si>
  <si>
    <t>郑小玲</t>
  </si>
  <si>
    <t>朱秀唯</t>
  </si>
  <si>
    <t>庄苑</t>
  </si>
  <si>
    <t>陈震扬</t>
  </si>
  <si>
    <t>罗灏</t>
  </si>
  <si>
    <t>王岸</t>
  </si>
  <si>
    <t>杨植钧</t>
  </si>
  <si>
    <t>朱勰</t>
  </si>
  <si>
    <t>毛淦颉</t>
  </si>
  <si>
    <t>朱梓彬</t>
  </si>
  <si>
    <t>朱宣铭</t>
  </si>
  <si>
    <t>吴雪花</t>
  </si>
  <si>
    <t>新闻132</t>
  </si>
  <si>
    <t>　孙丹青</t>
  </si>
  <si>
    <t>　查京菁</t>
  </si>
  <si>
    <t>　陈怡冰</t>
  </si>
  <si>
    <t>　方德俊</t>
  </si>
  <si>
    <t>　郭婧雯</t>
  </si>
  <si>
    <t>　候曹清</t>
  </si>
  <si>
    <t>　胡翔</t>
  </si>
  <si>
    <t>　黄莹</t>
  </si>
  <si>
    <t>　梁斯慧</t>
  </si>
  <si>
    <t>　刘淑芬</t>
  </si>
  <si>
    <t>　刘璇</t>
  </si>
  <si>
    <t>　陆小琪</t>
  </si>
  <si>
    <t>　倪幸佳</t>
  </si>
  <si>
    <t>　蒲孙菲</t>
  </si>
  <si>
    <t>　邱慧敏</t>
  </si>
  <si>
    <t>　裘晨妮</t>
  </si>
  <si>
    <t>　施禾佳</t>
  </si>
  <si>
    <t>　宋环</t>
  </si>
  <si>
    <t>王璐</t>
  </si>
  <si>
    <t>　王依娜</t>
  </si>
  <si>
    <t>　夏沐恩</t>
  </si>
  <si>
    <t>　徐瑛</t>
  </si>
  <si>
    <t>　杨帆</t>
  </si>
  <si>
    <t>　俞思琪</t>
  </si>
  <si>
    <t>　张玲</t>
  </si>
  <si>
    <t>　张伊蕾</t>
  </si>
  <si>
    <t>　郑鲁娟</t>
  </si>
  <si>
    <t>　郑玉婷</t>
  </si>
  <si>
    <t>　朱梦思</t>
  </si>
  <si>
    <t>　朱燕楠</t>
  </si>
  <si>
    <t>　林恩福</t>
  </si>
  <si>
    <t>　石凌峰</t>
  </si>
  <si>
    <t>　王浩淼</t>
  </si>
  <si>
    <t>　杨佳涛</t>
  </si>
  <si>
    <t>　周少杰</t>
  </si>
  <si>
    <t>陶心虹</t>
  </si>
  <si>
    <t>张锦宜</t>
  </si>
  <si>
    <t>75/75</t>
  </si>
  <si>
    <t>3110424002</t>
  </si>
  <si>
    <t>陈思园</t>
  </si>
  <si>
    <t>数媒112</t>
  </si>
  <si>
    <t>3110424005</t>
  </si>
  <si>
    <t>丁贝尔</t>
  </si>
  <si>
    <t>3110424006</t>
  </si>
  <si>
    <t>顾菲</t>
  </si>
  <si>
    <t>3110424008</t>
  </si>
  <si>
    <t>计洪琴</t>
  </si>
  <si>
    <t>22/22</t>
  </si>
  <si>
    <t>3110424011</t>
  </si>
  <si>
    <t>金雅迎</t>
  </si>
  <si>
    <t>3110424013</t>
  </si>
  <si>
    <t>梁凯利</t>
  </si>
  <si>
    <t>3110424015</t>
  </si>
  <si>
    <t>邵桂芬</t>
  </si>
  <si>
    <t>3110424017</t>
  </si>
  <si>
    <t>余璐琪</t>
  </si>
  <si>
    <t>3110424019</t>
  </si>
  <si>
    <t>朱梦妮</t>
  </si>
  <si>
    <t>3110424021</t>
  </si>
  <si>
    <t>池中豪</t>
  </si>
  <si>
    <t>3110424022</t>
  </si>
  <si>
    <t>丁杰</t>
  </si>
  <si>
    <t>3110424023</t>
  </si>
  <si>
    <t>黄中</t>
  </si>
  <si>
    <t>3110424024</t>
  </si>
  <si>
    <t>江何军</t>
  </si>
  <si>
    <t>3110424025</t>
  </si>
  <si>
    <t>江华</t>
  </si>
  <si>
    <t>3110424030</t>
  </si>
  <si>
    <t>赵书海</t>
  </si>
  <si>
    <t>3110424032</t>
  </si>
  <si>
    <t>范煊婕</t>
  </si>
  <si>
    <t>3110424040</t>
  </si>
  <si>
    <t>林未晞</t>
  </si>
  <si>
    <t>3110424044</t>
  </si>
  <si>
    <t>翁蓓蕾</t>
  </si>
  <si>
    <t>3110424052</t>
  </si>
  <si>
    <t>单俊杰</t>
  </si>
  <si>
    <t>3110424053</t>
  </si>
  <si>
    <t>胡辰枫</t>
  </si>
  <si>
    <t>3110424057</t>
  </si>
  <si>
    <t>王珏磊</t>
  </si>
  <si>
    <t>3110424059</t>
  </si>
  <si>
    <t>张杰</t>
  </si>
  <si>
    <t>陈抒含</t>
  </si>
  <si>
    <t>数媒122</t>
  </si>
  <si>
    <t>陈彦霞</t>
  </si>
  <si>
    <t>黄佳佳</t>
  </si>
  <si>
    <t>李曼莉</t>
  </si>
  <si>
    <t>林晓</t>
  </si>
  <si>
    <t>刘莉莉</t>
  </si>
  <si>
    <t>石泉</t>
  </si>
  <si>
    <t>汪圆</t>
  </si>
  <si>
    <t>颜佳佳</t>
  </si>
  <si>
    <t>方志楠</t>
  </si>
  <si>
    <t>胡扬晓</t>
  </si>
  <si>
    <t>23/23</t>
  </si>
  <si>
    <t>李晨</t>
  </si>
  <si>
    <t>王希</t>
  </si>
  <si>
    <t>傅凯丽</t>
  </si>
  <si>
    <t>孔雨薇</t>
  </si>
  <si>
    <t>楼丽婉</t>
  </si>
  <si>
    <t>卢霞艳</t>
  </si>
  <si>
    <t>陆沁薇</t>
  </si>
  <si>
    <t>邵丹娜</t>
  </si>
  <si>
    <t>魏娜丹</t>
  </si>
  <si>
    <t>周悦熙</t>
  </si>
  <si>
    <t>傅翌晨</t>
  </si>
  <si>
    <t>沈智杰</t>
  </si>
  <si>
    <r>
      <t>3</t>
    </r>
    <r>
      <rPr>
        <sz val="12"/>
        <rFont val="宋体"/>
        <family val="3"/>
        <charset val="134"/>
      </rPr>
      <t>0/30</t>
    </r>
    <phoneticPr fontId="16" type="noConversion"/>
  </si>
  <si>
    <t>45/45</t>
    <phoneticPr fontId="16" type="noConversion"/>
  </si>
  <si>
    <r>
      <t>3</t>
    </r>
    <r>
      <rPr>
        <sz val="12"/>
        <rFont val="宋体"/>
        <family val="3"/>
        <charset val="134"/>
      </rPr>
      <t>8/38</t>
    </r>
    <phoneticPr fontId="16" type="noConversion"/>
  </si>
  <si>
    <r>
      <t>2</t>
    </r>
    <r>
      <rPr>
        <sz val="12"/>
        <rFont val="宋体"/>
        <family val="3"/>
        <charset val="134"/>
      </rPr>
      <t>3/23</t>
    </r>
    <phoneticPr fontId="16" type="noConversion"/>
  </si>
  <si>
    <t>30/30</t>
    <phoneticPr fontId="16" type="noConversion"/>
  </si>
  <si>
    <t>28/28</t>
    <phoneticPr fontId="16" type="noConversion"/>
  </si>
  <si>
    <t>27/27</t>
    <phoneticPr fontId="16" type="noConversion"/>
  </si>
  <si>
    <t>专业班级</t>
    <phoneticPr fontId="16" type="noConversion"/>
  </si>
  <si>
    <t>刘飞</t>
    <phoneticPr fontId="16" type="noConversion"/>
  </si>
  <si>
    <t>罗雷</t>
    <phoneticPr fontId="16" type="noConversion"/>
  </si>
  <si>
    <t>吴家辉　</t>
    <phoneticPr fontId="16" type="noConversion"/>
  </si>
</sst>
</file>

<file path=xl/styles.xml><?xml version="1.0" encoding="utf-8"?>
<styleSheet xmlns="http://schemas.openxmlformats.org/spreadsheetml/2006/main">
  <numFmts count="28">
    <numFmt numFmtId="176" formatCode="0.00_ "/>
    <numFmt numFmtId="177" formatCode="#\ ??/22"/>
    <numFmt numFmtId="178" formatCode="#\ ??/25"/>
    <numFmt numFmtId="179" formatCode="#\ ??/23"/>
    <numFmt numFmtId="180" formatCode="#\ ??/83"/>
    <numFmt numFmtId="181" formatCode="#\ ??/77"/>
    <numFmt numFmtId="182" formatCode="#\ ??/36"/>
    <numFmt numFmtId="183" formatCode="#\ ??/28"/>
    <numFmt numFmtId="184" formatCode="#\ ??/38"/>
    <numFmt numFmtId="185" formatCode="#\ ??/47"/>
    <numFmt numFmtId="186" formatCode="#\ ??/44"/>
    <numFmt numFmtId="187" formatCode="#\ ??/57"/>
    <numFmt numFmtId="188" formatCode="#\ ??/39"/>
    <numFmt numFmtId="189" formatCode="#\ ??/35"/>
    <numFmt numFmtId="190" formatCode="#\ ??/46"/>
    <numFmt numFmtId="191" formatCode="#\ ??/75"/>
    <numFmt numFmtId="192" formatCode="#\ ??/37"/>
    <numFmt numFmtId="193" formatCode="#\ ??/30"/>
    <numFmt numFmtId="194" formatCode="#\ ??/45"/>
    <numFmt numFmtId="195" formatCode="#\ ??/32"/>
    <numFmt numFmtId="196" formatCode="#\ ??/27"/>
    <numFmt numFmtId="197" formatCode="#\ ??/61"/>
    <numFmt numFmtId="198" formatCode="#\ ??/31"/>
    <numFmt numFmtId="199" formatCode="#\ ??/55"/>
    <numFmt numFmtId="200" formatCode="#\ ??/60"/>
    <numFmt numFmtId="201" formatCode="#\ ??/69"/>
    <numFmt numFmtId="202" formatCode="#\ ??/99"/>
    <numFmt numFmtId="203" formatCode="#\ ??/78"/>
  </numFmts>
  <fonts count="17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7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2"/>
      <charset val="134"/>
    </font>
    <font>
      <sz val="10"/>
      <name val="宋体"/>
      <family val="7"/>
      <charset val="134"/>
    </font>
    <font>
      <sz val="12"/>
      <color indexed="0"/>
      <name val="宋体"/>
      <family val="7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name val="宋体"/>
      <family val="7"/>
      <charset val="134"/>
    </font>
    <font>
      <sz val="11"/>
      <color indexed="8"/>
      <name val="宋体"/>
      <family val="7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88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91" fontId="5" fillId="0" borderId="1" xfId="0" applyNumberFormat="1" applyFont="1" applyFill="1" applyBorder="1" applyAlignment="1">
      <alignment horizontal="center" vertical="center"/>
    </xf>
    <xf numFmtId="192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91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94" fontId="2" fillId="0" borderId="1" xfId="0" applyNumberFormat="1" applyFont="1" applyFill="1" applyBorder="1" applyAlignment="1">
      <alignment horizontal="center" vertical="center"/>
    </xf>
    <xf numFmtId="190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90" fontId="3" fillId="0" borderId="1" xfId="0" applyNumberFormat="1" applyFont="1" applyFill="1" applyBorder="1" applyAlignment="1">
      <alignment horizontal="center" vertical="center"/>
    </xf>
    <xf numFmtId="189" fontId="0" fillId="0" borderId="1" xfId="0" applyNumberFormat="1" applyFill="1" applyBorder="1" applyAlignment="1">
      <alignment horizontal="center" vertical="center"/>
    </xf>
    <xf numFmtId="193" fontId="0" fillId="0" borderId="1" xfId="0" applyNumberFormat="1" applyFill="1" applyBorder="1" applyAlignment="1">
      <alignment horizontal="center" vertical="center"/>
    </xf>
    <xf numFmtId="197" fontId="0" fillId="0" borderId="1" xfId="0" applyNumberFormat="1" applyFill="1" applyBorder="1" applyAlignment="1">
      <alignment horizontal="center" vertical="center"/>
    </xf>
    <xf numFmtId="198" fontId="2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20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200" fontId="3" fillId="0" borderId="1" xfId="0" applyNumberFormat="1" applyFont="1" applyFill="1" applyBorder="1" applyAlignment="1">
      <alignment horizontal="center" vertical="center"/>
    </xf>
    <xf numFmtId="199" fontId="0" fillId="0" borderId="1" xfId="0" applyNumberFormat="1" applyFill="1" applyBorder="1" applyAlignment="1">
      <alignment horizontal="center" vertical="center"/>
    </xf>
    <xf numFmtId="0" fontId="1" fillId="0" borderId="0" xfId="0" applyFont="1">
      <alignment vertical="center"/>
    </xf>
    <xf numFmtId="195" fontId="4" fillId="0" borderId="1" xfId="0" applyNumberFormat="1" applyFont="1" applyFill="1" applyBorder="1" applyAlignment="1">
      <alignment horizontal="center" vertical="center"/>
    </xf>
    <xf numFmtId="201" fontId="0" fillId="0" borderId="1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95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/>
    </xf>
    <xf numFmtId="202" fontId="0" fillId="0" borderId="1" xfId="0" applyNumberFormat="1" applyBorder="1" applyAlignment="1">
      <alignment horizontal="center" vertical="center"/>
    </xf>
    <xf numFmtId="185" fontId="0" fillId="0" borderId="1" xfId="0" applyNumberForma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03" fontId="5" fillId="0" borderId="1" xfId="0" applyNumberFormat="1" applyFont="1" applyBorder="1" applyAlignment="1">
      <alignment horizontal="center" vertical="center"/>
    </xf>
    <xf numFmtId="203" fontId="5" fillId="0" borderId="1" xfId="0" applyNumberFormat="1" applyFont="1" applyFill="1" applyBorder="1" applyAlignment="1">
      <alignment horizontal="center" vertical="center"/>
    </xf>
    <xf numFmtId="192" fontId="0" fillId="0" borderId="1" xfId="0" applyNumberForma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>
      <alignment horizontal="center" vertical="center"/>
    </xf>
    <xf numFmtId="196" fontId="0" fillId="0" borderId="1" xfId="0" applyNumberFormat="1" applyFill="1" applyBorder="1" applyAlignment="1">
      <alignment horizontal="center" vertical="center"/>
    </xf>
    <xf numFmtId="196" fontId="0" fillId="0" borderId="2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93" fontId="0" fillId="0" borderId="2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200" fontId="0" fillId="0" borderId="1" xfId="0" applyNumberFormat="1" applyFon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 vertical="center"/>
    </xf>
    <xf numFmtId="183" fontId="0" fillId="0" borderId="2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98" fontId="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184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86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3" xfId="1"/>
    <cellStyle name="超链接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2"/>
  <sheetViews>
    <sheetView tabSelected="1" workbookViewId="0">
      <selection activeCell="N21" sqref="N21"/>
    </sheetView>
  </sheetViews>
  <sheetFormatPr defaultColWidth="9" defaultRowHeight="14.25"/>
  <cols>
    <col min="1" max="1" width="4.625" style="58" customWidth="1"/>
    <col min="2" max="2" width="11" style="58" customWidth="1"/>
    <col min="3" max="3" width="8" style="58" customWidth="1"/>
    <col min="4" max="4" width="7.75" style="58" customWidth="1"/>
    <col min="5" max="5" width="6.75" style="58" customWidth="1"/>
    <col min="6" max="6" width="7.125" style="58" customWidth="1"/>
    <col min="7" max="7" width="6.875" style="58" customWidth="1"/>
    <col min="8" max="8" width="7.125" style="58" customWidth="1"/>
    <col min="9" max="9" width="7" style="58" customWidth="1"/>
    <col min="10" max="10" width="8.375" style="58" customWidth="1"/>
    <col min="11" max="11" width="6.25" style="58" customWidth="1"/>
  </cols>
  <sheetData>
    <row r="1" spans="1:11" s="38" customFormat="1" ht="28.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57" customFormat="1" ht="39" customHeight="1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8</v>
      </c>
      <c r="K2" s="56" t="s">
        <v>10</v>
      </c>
    </row>
    <row r="3" spans="1:11">
      <c r="A3" s="8">
        <v>1</v>
      </c>
      <c r="B3" s="9">
        <v>3110222001</v>
      </c>
      <c r="C3" s="9" t="s">
        <v>11</v>
      </c>
      <c r="D3" s="34" t="s">
        <v>12</v>
      </c>
      <c r="E3" s="43">
        <v>4.0599999999999996</v>
      </c>
      <c r="F3" s="40">
        <v>0.50724637681159401</v>
      </c>
      <c r="G3" s="8">
        <v>71.585999999999999</v>
      </c>
      <c r="H3" s="39">
        <v>0.375</v>
      </c>
      <c r="I3" s="43">
        <v>0.7</v>
      </c>
      <c r="J3" s="44">
        <v>0.5625</v>
      </c>
      <c r="K3" s="34"/>
    </row>
    <row r="4" spans="1:11">
      <c r="A4" s="8">
        <v>2</v>
      </c>
      <c r="B4" s="9">
        <v>3110222004</v>
      </c>
      <c r="C4" s="9" t="s">
        <v>13</v>
      </c>
      <c r="D4" s="34" t="s">
        <v>12</v>
      </c>
      <c r="E4" s="43">
        <v>3.83</v>
      </c>
      <c r="F4" s="40">
        <v>0.71014492753623204</v>
      </c>
      <c r="G4" s="8">
        <v>71.637</v>
      </c>
      <c r="H4" s="39">
        <v>0.28125</v>
      </c>
      <c r="I4" s="43">
        <v>-2</v>
      </c>
      <c r="J4" s="44">
        <v>0.71875</v>
      </c>
      <c r="K4" s="34"/>
    </row>
    <row r="5" spans="1:11">
      <c r="A5" s="8">
        <v>3</v>
      </c>
      <c r="B5" s="9">
        <v>3110222005</v>
      </c>
      <c r="C5" s="9" t="s">
        <v>14</v>
      </c>
      <c r="D5" s="34" t="s">
        <v>12</v>
      </c>
      <c r="E5" s="43">
        <v>4.3</v>
      </c>
      <c r="F5" s="40">
        <v>0.24637681159420299</v>
      </c>
      <c r="G5" s="8">
        <v>96.287000000000006</v>
      </c>
      <c r="H5" s="39">
        <v>3.125E-2</v>
      </c>
      <c r="I5" s="43">
        <v>10.5</v>
      </c>
      <c r="J5" s="44">
        <v>0.15625</v>
      </c>
      <c r="K5" s="34"/>
    </row>
    <row r="6" spans="1:11">
      <c r="A6" s="8">
        <v>4</v>
      </c>
      <c r="B6" s="9">
        <v>3110222007</v>
      </c>
      <c r="C6" s="9" t="s">
        <v>15</v>
      </c>
      <c r="D6" s="34" t="s">
        <v>12</v>
      </c>
      <c r="E6" s="43">
        <v>4.1100000000000003</v>
      </c>
      <c r="F6" s="40">
        <v>0.46376811594202899</v>
      </c>
      <c r="G6" s="8">
        <v>74.215947368420998</v>
      </c>
      <c r="H6" s="39">
        <v>9.375E-2</v>
      </c>
      <c r="I6" s="43">
        <v>2</v>
      </c>
      <c r="J6" s="44">
        <v>0.40625</v>
      </c>
      <c r="K6" s="34"/>
    </row>
    <row r="7" spans="1:11">
      <c r="A7" s="8">
        <v>5</v>
      </c>
      <c r="B7" s="9">
        <v>3110222009</v>
      </c>
      <c r="C7" s="9" t="s">
        <v>16</v>
      </c>
      <c r="D7" s="34" t="s">
        <v>12</v>
      </c>
      <c r="E7" s="43">
        <v>3.58</v>
      </c>
      <c r="F7" s="40">
        <v>0.84057971014492705</v>
      </c>
      <c r="G7" s="8">
        <v>71.337000000000003</v>
      </c>
      <c r="H7" s="39">
        <v>0.53125</v>
      </c>
      <c r="I7" s="43">
        <v>-2.5</v>
      </c>
      <c r="J7" s="44">
        <v>0.78125</v>
      </c>
      <c r="K7" s="34"/>
    </row>
    <row r="8" spans="1:11">
      <c r="A8" s="8">
        <v>6</v>
      </c>
      <c r="B8" s="9">
        <v>3110222011</v>
      </c>
      <c r="C8" s="9" t="s">
        <v>17</v>
      </c>
      <c r="D8" s="34" t="s">
        <v>12</v>
      </c>
      <c r="E8" s="43">
        <v>3.8</v>
      </c>
      <c r="F8" s="40">
        <v>0.72463768115941996</v>
      </c>
      <c r="G8" s="8">
        <v>71.337000000000003</v>
      </c>
      <c r="H8" s="39">
        <v>0.53125</v>
      </c>
      <c r="I8" s="43">
        <v>1.25</v>
      </c>
      <c r="J8" s="44">
        <v>0.53125</v>
      </c>
      <c r="K8" s="34"/>
    </row>
    <row r="9" spans="1:11">
      <c r="A9" s="8">
        <v>7</v>
      </c>
      <c r="B9" s="9">
        <v>3110222014</v>
      </c>
      <c r="C9" s="9" t="s">
        <v>18</v>
      </c>
      <c r="D9" s="34" t="s">
        <v>12</v>
      </c>
      <c r="E9" s="43">
        <v>4.28</v>
      </c>
      <c r="F9" s="40">
        <v>0.28985507246376802</v>
      </c>
      <c r="G9" s="8">
        <v>71.486999999999995</v>
      </c>
      <c r="H9" s="39">
        <v>0.40625</v>
      </c>
      <c r="I9" s="43">
        <v>1.7</v>
      </c>
      <c r="J9" s="44">
        <v>0.4375</v>
      </c>
      <c r="K9" s="34"/>
    </row>
    <row r="10" spans="1:11">
      <c r="A10" s="8">
        <v>8</v>
      </c>
      <c r="B10" s="9">
        <v>3110222015</v>
      </c>
      <c r="C10" s="9" t="s">
        <v>19</v>
      </c>
      <c r="D10" s="34" t="s">
        <v>12</v>
      </c>
      <c r="E10" s="43">
        <v>4.3600000000000003</v>
      </c>
      <c r="F10" s="40">
        <v>0.15942028985507201</v>
      </c>
      <c r="G10" s="8">
        <v>74.215947368420998</v>
      </c>
      <c r="H10" s="39">
        <v>9.375E-2</v>
      </c>
      <c r="I10" s="43">
        <v>4.7</v>
      </c>
      <c r="J10" s="44">
        <v>0.28125</v>
      </c>
      <c r="K10" s="34"/>
    </row>
    <row r="11" spans="1:11">
      <c r="A11" s="8">
        <v>9</v>
      </c>
      <c r="B11" s="9">
        <v>3110222016</v>
      </c>
      <c r="C11" s="9" t="s">
        <v>20</v>
      </c>
      <c r="D11" s="34" t="s">
        <v>12</v>
      </c>
      <c r="E11" s="43">
        <v>4.2</v>
      </c>
      <c r="F11" s="40">
        <v>0.376811594202899</v>
      </c>
      <c r="G11" s="8">
        <v>71.486999999999995</v>
      </c>
      <c r="H11" s="39">
        <v>0.40625</v>
      </c>
      <c r="I11" s="43">
        <v>5.2</v>
      </c>
      <c r="J11" s="44">
        <v>0.25</v>
      </c>
      <c r="K11" s="34"/>
    </row>
    <row r="12" spans="1:11">
      <c r="A12" s="8">
        <v>10</v>
      </c>
      <c r="B12" s="9">
        <v>3110222018</v>
      </c>
      <c r="C12" s="9" t="s">
        <v>21</v>
      </c>
      <c r="D12" s="34" t="s">
        <v>12</v>
      </c>
      <c r="E12" s="43">
        <v>3.8</v>
      </c>
      <c r="F12" s="40">
        <v>0.72463768115941996</v>
      </c>
      <c r="G12" s="8">
        <v>71.037000000000006</v>
      </c>
      <c r="H12" s="39">
        <v>0.875</v>
      </c>
      <c r="I12" s="43">
        <v>0</v>
      </c>
      <c r="J12" s="44">
        <v>0.625</v>
      </c>
      <c r="K12" s="34"/>
    </row>
    <row r="13" spans="1:11">
      <c r="A13" s="8">
        <v>11</v>
      </c>
      <c r="B13" s="9">
        <v>3110222019</v>
      </c>
      <c r="C13" s="9" t="s">
        <v>22</v>
      </c>
      <c r="D13" s="34" t="s">
        <v>12</v>
      </c>
      <c r="E13" s="43">
        <v>3.7</v>
      </c>
      <c r="F13" s="40">
        <v>0.78260869565217395</v>
      </c>
      <c r="G13" s="8">
        <v>70.863</v>
      </c>
      <c r="H13" s="41" t="s">
        <v>23</v>
      </c>
      <c r="I13" s="43">
        <v>3</v>
      </c>
      <c r="J13" s="44">
        <v>0.3125</v>
      </c>
      <c r="K13" s="34"/>
    </row>
    <row r="14" spans="1:11">
      <c r="A14" s="8">
        <v>12</v>
      </c>
      <c r="B14" s="9">
        <v>3110222020</v>
      </c>
      <c r="C14" s="9" t="s">
        <v>24</v>
      </c>
      <c r="D14" s="34" t="s">
        <v>12</v>
      </c>
      <c r="E14" s="43">
        <v>4.4400000000000004</v>
      </c>
      <c r="F14" s="40">
        <v>8.6956521739130405E-2</v>
      </c>
      <c r="G14" s="8">
        <v>71.462999999999994</v>
      </c>
      <c r="H14" s="39">
        <v>0.46875</v>
      </c>
      <c r="I14" s="43">
        <v>31</v>
      </c>
      <c r="J14" s="44">
        <v>3.125E-2</v>
      </c>
      <c r="K14" s="34"/>
    </row>
    <row r="15" spans="1:11">
      <c r="A15" s="8">
        <v>13</v>
      </c>
      <c r="B15" s="9">
        <v>3110222021</v>
      </c>
      <c r="C15" s="9" t="s">
        <v>25</v>
      </c>
      <c r="D15" s="34" t="s">
        <v>12</v>
      </c>
      <c r="E15" s="43">
        <v>4.07</v>
      </c>
      <c r="F15" s="40">
        <v>0.47826086956521702</v>
      </c>
      <c r="G15" s="8">
        <v>71.186999999999998</v>
      </c>
      <c r="H15" s="39">
        <v>0.75</v>
      </c>
      <c r="I15" s="43">
        <v>1.7</v>
      </c>
      <c r="J15" s="44">
        <v>0.4375</v>
      </c>
      <c r="K15" s="34"/>
    </row>
    <row r="16" spans="1:11">
      <c r="A16" s="8">
        <v>14</v>
      </c>
      <c r="B16" s="9">
        <v>3110222022</v>
      </c>
      <c r="C16" s="9" t="s">
        <v>26</v>
      </c>
      <c r="D16" s="34" t="s">
        <v>12</v>
      </c>
      <c r="E16" s="43">
        <v>4.45</v>
      </c>
      <c r="F16" s="40">
        <v>5.7971014492753603E-2</v>
      </c>
      <c r="G16" s="8">
        <v>71.412000000000006</v>
      </c>
      <c r="H16" s="39">
        <v>0.5</v>
      </c>
      <c r="I16" s="43">
        <v>5.7</v>
      </c>
      <c r="J16" s="44">
        <v>0.21875</v>
      </c>
      <c r="K16" s="34"/>
    </row>
    <row r="17" spans="1:11">
      <c r="A17" s="8">
        <v>15</v>
      </c>
      <c r="B17" s="9">
        <v>3110222023</v>
      </c>
      <c r="C17" s="9" t="s">
        <v>27</v>
      </c>
      <c r="D17" s="34" t="s">
        <v>12</v>
      </c>
      <c r="E17" s="43">
        <v>3.91</v>
      </c>
      <c r="F17" s="40">
        <v>0.60869565217391297</v>
      </c>
      <c r="G17" s="8">
        <v>71.337000000000003</v>
      </c>
      <c r="H17" s="39">
        <v>0.53125</v>
      </c>
      <c r="I17" s="43">
        <v>-0.2</v>
      </c>
      <c r="J17" s="44">
        <v>0.65625</v>
      </c>
      <c r="K17" s="34"/>
    </row>
    <row r="18" spans="1:11">
      <c r="A18" s="8">
        <v>16</v>
      </c>
      <c r="B18" s="9">
        <v>3110222024</v>
      </c>
      <c r="C18" s="9" t="s">
        <v>28</v>
      </c>
      <c r="D18" s="34" t="s">
        <v>12</v>
      </c>
      <c r="E18" s="43">
        <v>3.46</v>
      </c>
      <c r="F18" s="40">
        <v>0.89855072463768104</v>
      </c>
      <c r="G18" s="8">
        <v>71.337000000000003</v>
      </c>
      <c r="H18" s="39">
        <v>0.53125</v>
      </c>
      <c r="I18" s="43">
        <v>0.35</v>
      </c>
      <c r="J18" s="44">
        <v>0.59375</v>
      </c>
      <c r="K18" s="34"/>
    </row>
    <row r="19" spans="1:11">
      <c r="A19" s="8">
        <v>17</v>
      </c>
      <c r="B19" s="9">
        <v>3110222025</v>
      </c>
      <c r="C19" s="9" t="s">
        <v>29</v>
      </c>
      <c r="D19" s="34" t="s">
        <v>12</v>
      </c>
      <c r="E19" s="43">
        <v>3.9</v>
      </c>
      <c r="F19" s="40">
        <v>0.63768115942029002</v>
      </c>
      <c r="G19" s="8">
        <v>71.186999999999998</v>
      </c>
      <c r="H19" s="39">
        <v>0.75</v>
      </c>
      <c r="I19" s="43">
        <v>2.75</v>
      </c>
      <c r="J19" s="44">
        <v>0.375</v>
      </c>
      <c r="K19" s="34"/>
    </row>
    <row r="20" spans="1:11">
      <c r="A20" s="8">
        <v>18</v>
      </c>
      <c r="B20" s="9">
        <v>3110222026</v>
      </c>
      <c r="C20" s="9" t="s">
        <v>30</v>
      </c>
      <c r="D20" s="34" t="s">
        <v>12</v>
      </c>
      <c r="E20" s="43">
        <v>3.89</v>
      </c>
      <c r="F20" s="40">
        <v>0.66666666666666696</v>
      </c>
      <c r="G20" s="8">
        <v>71.637</v>
      </c>
      <c r="H20" s="39">
        <v>0.28125</v>
      </c>
      <c r="I20" s="43">
        <v>1.55</v>
      </c>
      <c r="J20" s="44">
        <v>0.5</v>
      </c>
      <c r="K20" s="34"/>
    </row>
    <row r="21" spans="1:11">
      <c r="A21" s="8">
        <v>19</v>
      </c>
      <c r="B21" s="9">
        <v>3110222028</v>
      </c>
      <c r="C21" s="9" t="s">
        <v>31</v>
      </c>
      <c r="D21" s="34" t="s">
        <v>12</v>
      </c>
      <c r="E21" s="43">
        <v>4.3499999999999996</v>
      </c>
      <c r="F21" s="40">
        <v>0.188405797101449</v>
      </c>
      <c r="G21" s="8">
        <v>73.850157894736796</v>
      </c>
      <c r="H21" s="39">
        <v>0.15625</v>
      </c>
      <c r="I21" s="43">
        <v>22.4</v>
      </c>
      <c r="J21" s="44">
        <v>9.375E-2</v>
      </c>
      <c r="K21" s="34"/>
    </row>
    <row r="22" spans="1:11">
      <c r="A22" s="8">
        <v>20</v>
      </c>
      <c r="B22" s="9">
        <v>3110222029</v>
      </c>
      <c r="C22" s="9" t="s">
        <v>32</v>
      </c>
      <c r="D22" s="34" t="s">
        <v>12</v>
      </c>
      <c r="E22" s="43">
        <v>3.95</v>
      </c>
      <c r="F22" s="40">
        <v>0.565217391304348</v>
      </c>
      <c r="G22" s="8">
        <v>70.887</v>
      </c>
      <c r="H22" s="39">
        <v>0.96875</v>
      </c>
      <c r="I22" s="43">
        <v>-3</v>
      </c>
      <c r="J22" s="44">
        <v>0.8125</v>
      </c>
      <c r="K22" s="34"/>
    </row>
    <row r="23" spans="1:11">
      <c r="A23" s="8">
        <v>21</v>
      </c>
      <c r="B23" s="9">
        <v>3110222030</v>
      </c>
      <c r="C23" s="9" t="s">
        <v>33</v>
      </c>
      <c r="D23" s="34" t="s">
        <v>12</v>
      </c>
      <c r="E23" s="43">
        <v>3.94</v>
      </c>
      <c r="F23" s="40">
        <v>0.57971014492753603</v>
      </c>
      <c r="G23" s="8">
        <v>71.337000000000003</v>
      </c>
      <c r="H23" s="39">
        <v>0.53125</v>
      </c>
      <c r="I23" s="43">
        <v>-2.2999999999999998</v>
      </c>
      <c r="J23" s="44">
        <v>0.75</v>
      </c>
      <c r="K23" s="34"/>
    </row>
    <row r="24" spans="1:11">
      <c r="A24" s="8">
        <v>22</v>
      </c>
      <c r="B24" s="9">
        <v>3110222032</v>
      </c>
      <c r="C24" s="9" t="s">
        <v>34</v>
      </c>
      <c r="D24" s="34" t="s">
        <v>12</v>
      </c>
      <c r="E24" s="43">
        <v>4.58</v>
      </c>
      <c r="F24" s="40">
        <v>1.4492753623188401E-2</v>
      </c>
      <c r="G24" s="8">
        <v>82.102789473684197</v>
      </c>
      <c r="H24" s="39">
        <v>6.25E-2</v>
      </c>
      <c r="I24" s="43">
        <v>23</v>
      </c>
      <c r="J24" s="44">
        <v>6.25E-2</v>
      </c>
      <c r="K24" s="34"/>
    </row>
    <row r="25" spans="1:11">
      <c r="A25" s="8">
        <v>23</v>
      </c>
      <c r="B25" s="9">
        <v>3110222034</v>
      </c>
      <c r="C25" s="9" t="s">
        <v>35</v>
      </c>
      <c r="D25" s="34" t="s">
        <v>12</v>
      </c>
      <c r="E25" s="43">
        <v>3.9</v>
      </c>
      <c r="F25" s="40">
        <v>0.63768115942029002</v>
      </c>
      <c r="G25" s="8">
        <v>71.337000000000003</v>
      </c>
      <c r="H25" s="39">
        <v>0.53125</v>
      </c>
      <c r="I25" s="43">
        <v>-3.55</v>
      </c>
      <c r="J25" s="44">
        <v>0.9375</v>
      </c>
      <c r="K25" s="34"/>
    </row>
    <row r="26" spans="1:11">
      <c r="A26" s="8">
        <v>24</v>
      </c>
      <c r="B26" s="9">
        <v>3110222035</v>
      </c>
      <c r="C26" s="9" t="s">
        <v>36</v>
      </c>
      <c r="D26" s="34" t="s">
        <v>12</v>
      </c>
      <c r="E26" s="43">
        <v>3.41</v>
      </c>
      <c r="F26" s="40">
        <v>0.91304347826086996</v>
      </c>
      <c r="G26" s="8">
        <v>71.037000000000006</v>
      </c>
      <c r="H26" s="39">
        <v>0.875</v>
      </c>
      <c r="I26" s="43">
        <v>-5.7</v>
      </c>
      <c r="J26" s="45" t="s">
        <v>23</v>
      </c>
      <c r="K26" s="34"/>
    </row>
    <row r="27" spans="1:11">
      <c r="A27" s="8">
        <v>25</v>
      </c>
      <c r="B27" s="9">
        <v>3110222036</v>
      </c>
      <c r="C27" s="9" t="s">
        <v>37</v>
      </c>
      <c r="D27" s="34" t="s">
        <v>12</v>
      </c>
      <c r="E27" s="43">
        <v>3.37</v>
      </c>
      <c r="F27" s="40">
        <v>0.94202898550724601</v>
      </c>
      <c r="G27" s="8">
        <v>71.186999999999998</v>
      </c>
      <c r="H27" s="39">
        <v>0.75</v>
      </c>
      <c r="I27" s="43">
        <v>-3.2</v>
      </c>
      <c r="J27" s="44">
        <v>0.84375</v>
      </c>
      <c r="K27" s="34"/>
    </row>
    <row r="28" spans="1:11">
      <c r="A28" s="8">
        <v>26</v>
      </c>
      <c r="B28" s="9">
        <v>3110222038</v>
      </c>
      <c r="C28" s="9" t="s">
        <v>38</v>
      </c>
      <c r="D28" s="34" t="s">
        <v>12</v>
      </c>
      <c r="E28" s="43">
        <v>3.38</v>
      </c>
      <c r="F28" s="40">
        <v>0.92753623188405798</v>
      </c>
      <c r="G28" s="8">
        <v>71.037000000000006</v>
      </c>
      <c r="H28" s="39">
        <v>0.875</v>
      </c>
      <c r="I28" s="43">
        <v>-4.7</v>
      </c>
      <c r="J28" s="44">
        <v>0.96875</v>
      </c>
      <c r="K28" s="34"/>
    </row>
    <row r="29" spans="1:11">
      <c r="A29" s="8">
        <v>27</v>
      </c>
      <c r="B29" s="9">
        <v>3110222039</v>
      </c>
      <c r="C29" s="9" t="s">
        <v>39</v>
      </c>
      <c r="D29" s="34" t="s">
        <v>12</v>
      </c>
      <c r="E29" s="43">
        <v>3.69</v>
      </c>
      <c r="F29" s="40">
        <v>0.79710144927536197</v>
      </c>
      <c r="G29" s="8">
        <v>71.186999999999998</v>
      </c>
      <c r="H29" s="39">
        <v>0.75</v>
      </c>
      <c r="I29" s="43">
        <v>-3.3</v>
      </c>
      <c r="J29" s="44">
        <v>0.90625</v>
      </c>
      <c r="K29" s="34"/>
    </row>
    <row r="30" spans="1:11">
      <c r="A30" s="8">
        <v>28</v>
      </c>
      <c r="B30" s="9">
        <v>3110222040</v>
      </c>
      <c r="C30" s="9" t="s">
        <v>40</v>
      </c>
      <c r="D30" s="34" t="s">
        <v>12</v>
      </c>
      <c r="E30" s="43">
        <v>3.23</v>
      </c>
      <c r="F30" s="40">
        <v>0.97101449275362295</v>
      </c>
      <c r="G30" s="8">
        <v>72.425473684210502</v>
      </c>
      <c r="H30" s="39">
        <v>0.1875</v>
      </c>
      <c r="I30" s="43">
        <v>-0.75</v>
      </c>
      <c r="J30" s="44">
        <v>0.6875</v>
      </c>
      <c r="K30" s="34"/>
    </row>
    <row r="31" spans="1:11">
      <c r="A31" s="8">
        <v>29</v>
      </c>
      <c r="B31" s="9">
        <v>3110222041</v>
      </c>
      <c r="C31" s="9" t="s">
        <v>41</v>
      </c>
      <c r="D31" s="34" t="s">
        <v>12</v>
      </c>
      <c r="E31" s="43">
        <v>3.96</v>
      </c>
      <c r="F31" s="40">
        <v>0.55072463768115898</v>
      </c>
      <c r="G31" s="8">
        <v>71.787000000000006</v>
      </c>
      <c r="H31" s="39">
        <v>0.21875</v>
      </c>
      <c r="I31" s="43">
        <v>7.5</v>
      </c>
      <c r="J31" s="44">
        <v>0.1875</v>
      </c>
      <c r="K31" s="34"/>
    </row>
    <row r="32" spans="1:11">
      <c r="A32" s="8">
        <v>30</v>
      </c>
      <c r="B32" s="9">
        <v>3110403046</v>
      </c>
      <c r="C32" s="9" t="s">
        <v>42</v>
      </c>
      <c r="D32" s="34" t="s">
        <v>12</v>
      </c>
      <c r="E32" s="43">
        <v>3.78</v>
      </c>
      <c r="F32" s="40">
        <v>0.75362318840579701</v>
      </c>
      <c r="G32" s="8">
        <v>71.637</v>
      </c>
      <c r="H32" s="44">
        <v>0.28125</v>
      </c>
      <c r="I32" s="43">
        <v>-3.2</v>
      </c>
      <c r="J32" s="44">
        <v>0.84375</v>
      </c>
      <c r="K32" s="34"/>
    </row>
    <row r="33" spans="1:11">
      <c r="A33" s="8">
        <v>31</v>
      </c>
      <c r="B33" s="9">
        <v>3110519021</v>
      </c>
      <c r="C33" s="9" t="s">
        <v>43</v>
      </c>
      <c r="D33" s="34" t="s">
        <v>12</v>
      </c>
      <c r="E33" s="43">
        <v>4.22</v>
      </c>
      <c r="F33" s="40">
        <v>0.34782608695652201</v>
      </c>
      <c r="G33" s="8">
        <v>71.787000000000006</v>
      </c>
      <c r="H33" s="44">
        <v>0.21875</v>
      </c>
      <c r="I33" s="43">
        <v>12.5</v>
      </c>
      <c r="J33" s="44">
        <v>0.125</v>
      </c>
      <c r="K33" s="34"/>
    </row>
    <row r="34" spans="1:11">
      <c r="A34" s="8">
        <v>32</v>
      </c>
      <c r="B34" s="9">
        <v>3110802092</v>
      </c>
      <c r="C34" s="9" t="s">
        <v>44</v>
      </c>
      <c r="D34" s="34" t="s">
        <v>12</v>
      </c>
      <c r="E34" s="43">
        <v>4.07</v>
      </c>
      <c r="F34" s="40">
        <v>0.47826086956521702</v>
      </c>
      <c r="G34" s="8">
        <v>71.337000000000003</v>
      </c>
      <c r="H34" s="44">
        <v>0.53125</v>
      </c>
      <c r="I34" s="43">
        <v>3</v>
      </c>
      <c r="J34" s="44">
        <v>0.3125</v>
      </c>
      <c r="K34" s="34"/>
    </row>
    <row r="35" spans="1:11">
      <c r="A35" s="8">
        <v>1</v>
      </c>
      <c r="B35" s="9">
        <v>3110222042</v>
      </c>
      <c r="C35" s="9" t="s">
        <v>45</v>
      </c>
      <c r="D35" s="34" t="s">
        <v>46</v>
      </c>
      <c r="E35" s="43">
        <v>4.0599999999999996</v>
      </c>
      <c r="F35" s="40">
        <v>0.50724637681159401</v>
      </c>
      <c r="G35" s="43">
        <v>70.650000000000006</v>
      </c>
      <c r="H35" s="42">
        <v>0.77777777777777801</v>
      </c>
      <c r="I35" s="43">
        <v>5.7</v>
      </c>
      <c r="J35" s="42">
        <v>0.47222222222222199</v>
      </c>
      <c r="K35" s="42"/>
    </row>
    <row r="36" spans="1:11">
      <c r="A36" s="8">
        <v>2</v>
      </c>
      <c r="B36" s="9">
        <v>3110222043</v>
      </c>
      <c r="C36" s="9" t="s">
        <v>47</v>
      </c>
      <c r="D36" s="34" t="s">
        <v>46</v>
      </c>
      <c r="E36" s="43">
        <v>4.3</v>
      </c>
      <c r="F36" s="40">
        <v>0.24637681159420299</v>
      </c>
      <c r="G36" s="43">
        <v>70.650000000000006</v>
      </c>
      <c r="H36" s="42">
        <v>0.77777777777777801</v>
      </c>
      <c r="I36" s="43">
        <v>-2</v>
      </c>
      <c r="J36" s="42">
        <v>0.66666666666666696</v>
      </c>
      <c r="K36" s="42"/>
    </row>
    <row r="37" spans="1:11">
      <c r="A37" s="8">
        <v>3</v>
      </c>
      <c r="B37" s="9">
        <v>3110222044</v>
      </c>
      <c r="C37" s="9" t="s">
        <v>48</v>
      </c>
      <c r="D37" s="34" t="s">
        <v>46</v>
      </c>
      <c r="E37" s="43">
        <v>4.0199999999999996</v>
      </c>
      <c r="F37" s="40">
        <v>0.53623188405797095</v>
      </c>
      <c r="G37" s="43">
        <v>70.8</v>
      </c>
      <c r="H37" s="42">
        <v>0.66666666666666696</v>
      </c>
      <c r="I37" s="43">
        <v>-2</v>
      </c>
      <c r="J37" s="42">
        <v>0.66666666666666696</v>
      </c>
      <c r="K37" s="42"/>
    </row>
    <row r="38" spans="1:11">
      <c r="A38" s="8">
        <v>4</v>
      </c>
      <c r="B38" s="9">
        <v>3110222045</v>
      </c>
      <c r="C38" s="9" t="s">
        <v>49</v>
      </c>
      <c r="D38" s="34" t="s">
        <v>46</v>
      </c>
      <c r="E38" s="43">
        <v>4.28</v>
      </c>
      <c r="F38" s="40">
        <v>0.28985507246376802</v>
      </c>
      <c r="G38" s="43">
        <v>73.051176470588203</v>
      </c>
      <c r="H38" s="42">
        <v>8.3333333333333301E-2</v>
      </c>
      <c r="I38" s="43">
        <v>13.5</v>
      </c>
      <c r="J38" s="42">
        <v>0.25</v>
      </c>
      <c r="K38" s="42"/>
    </row>
    <row r="39" spans="1:11">
      <c r="A39" s="8">
        <v>5</v>
      </c>
      <c r="B39" s="9">
        <v>3110222046</v>
      </c>
      <c r="C39" s="9" t="s">
        <v>50</v>
      </c>
      <c r="D39" s="34" t="s">
        <v>46</v>
      </c>
      <c r="E39" s="43">
        <v>4.24</v>
      </c>
      <c r="F39" s="40">
        <v>0.31884057971014501</v>
      </c>
      <c r="G39" s="43">
        <v>72.841176470588195</v>
      </c>
      <c r="H39" s="42">
        <v>0.13888888888888901</v>
      </c>
      <c r="I39" s="43">
        <v>4.5</v>
      </c>
      <c r="J39" s="42">
        <v>0.58333333333333304</v>
      </c>
      <c r="K39" s="42"/>
    </row>
    <row r="40" spans="1:11">
      <c r="A40" s="8">
        <v>6</v>
      </c>
      <c r="B40" s="9">
        <v>3110222047</v>
      </c>
      <c r="C40" s="9" t="s">
        <v>51</v>
      </c>
      <c r="D40" s="34" t="s">
        <v>46</v>
      </c>
      <c r="E40" s="43">
        <v>4.18</v>
      </c>
      <c r="F40" s="40">
        <v>0.42028985507246402</v>
      </c>
      <c r="G40" s="43">
        <v>71.710522875817006</v>
      </c>
      <c r="H40" s="42">
        <v>0.38888888888888901</v>
      </c>
      <c r="I40" s="43">
        <v>5.5</v>
      </c>
      <c r="J40" s="42">
        <v>0.5</v>
      </c>
      <c r="K40" s="42"/>
    </row>
    <row r="41" spans="1:11">
      <c r="A41" s="8">
        <v>7</v>
      </c>
      <c r="B41" s="9">
        <v>3110222048</v>
      </c>
      <c r="C41" s="9" t="s">
        <v>52</v>
      </c>
      <c r="D41" s="34" t="s">
        <v>46</v>
      </c>
      <c r="E41" s="43">
        <v>4.32</v>
      </c>
      <c r="F41" s="40">
        <v>0.217391304347826</v>
      </c>
      <c r="G41" s="43">
        <v>72.440849673202607</v>
      </c>
      <c r="H41" s="42">
        <v>0.194444444444444</v>
      </c>
      <c r="I41" s="43">
        <v>14.75</v>
      </c>
      <c r="J41" s="42">
        <v>0.194444444444444</v>
      </c>
      <c r="K41" s="42"/>
    </row>
    <row r="42" spans="1:11">
      <c r="A42" s="8">
        <v>8</v>
      </c>
      <c r="B42" s="9">
        <v>3110222049</v>
      </c>
      <c r="C42" s="9" t="s">
        <v>53</v>
      </c>
      <c r="D42" s="34" t="s">
        <v>46</v>
      </c>
      <c r="E42" s="43">
        <v>4.4800000000000004</v>
      </c>
      <c r="F42" s="40">
        <v>2.8985507246376802E-2</v>
      </c>
      <c r="G42" s="43">
        <v>73.851830065359493</v>
      </c>
      <c r="H42" s="42">
        <v>5.5555555555555601E-2</v>
      </c>
      <c r="I42" s="43">
        <v>33.700000000000003</v>
      </c>
      <c r="J42" s="42">
        <v>5.5555555555555601E-2</v>
      </c>
      <c r="K42" s="42"/>
    </row>
    <row r="43" spans="1:11">
      <c r="A43" s="8">
        <v>9</v>
      </c>
      <c r="B43" s="9">
        <v>3110222051</v>
      </c>
      <c r="C43" s="9" t="s">
        <v>54</v>
      </c>
      <c r="D43" s="34" t="s">
        <v>46</v>
      </c>
      <c r="E43" s="43">
        <v>4.45</v>
      </c>
      <c r="F43" s="40">
        <v>5.7971014492753603E-2</v>
      </c>
      <c r="G43" s="43">
        <v>96.29</v>
      </c>
      <c r="H43" s="42">
        <v>2.7777777777777801E-2</v>
      </c>
      <c r="I43" s="43">
        <v>39</v>
      </c>
      <c r="J43" s="42">
        <v>2.7777777777777801E-2</v>
      </c>
      <c r="K43" s="42"/>
    </row>
    <row r="44" spans="1:11">
      <c r="A44" s="8">
        <v>10</v>
      </c>
      <c r="B44" s="9">
        <v>3110222052</v>
      </c>
      <c r="C44" s="9" t="s">
        <v>55</v>
      </c>
      <c r="D44" s="34" t="s">
        <v>46</v>
      </c>
      <c r="E44" s="43">
        <v>4.33</v>
      </c>
      <c r="F44" s="40">
        <v>0.202898550724638</v>
      </c>
      <c r="G44" s="43">
        <v>72.020653594771204</v>
      </c>
      <c r="H44" s="42">
        <v>0.27777777777777801</v>
      </c>
      <c r="I44" s="43">
        <v>7.5</v>
      </c>
      <c r="J44" s="42">
        <v>0.41666666666666702</v>
      </c>
      <c r="K44" s="42"/>
    </row>
    <row r="45" spans="1:11">
      <c r="A45" s="8">
        <v>11</v>
      </c>
      <c r="B45" s="9">
        <v>3110222053</v>
      </c>
      <c r="C45" s="9" t="s">
        <v>56</v>
      </c>
      <c r="D45" s="34" t="s">
        <v>46</v>
      </c>
      <c r="E45" s="43">
        <v>4.2</v>
      </c>
      <c r="F45" s="40">
        <v>0.376811594202899</v>
      </c>
      <c r="G45" s="43">
        <v>70.83</v>
      </c>
      <c r="H45" s="42">
        <v>0.63888888888888895</v>
      </c>
      <c r="I45" s="43">
        <v>1.2</v>
      </c>
      <c r="J45" s="42">
        <v>0.63888888888888895</v>
      </c>
      <c r="K45" s="42"/>
    </row>
    <row r="46" spans="1:11">
      <c r="A46" s="8">
        <v>12</v>
      </c>
      <c r="B46" s="9">
        <v>3110222054</v>
      </c>
      <c r="C46" s="9" t="s">
        <v>57</v>
      </c>
      <c r="D46" s="34" t="s">
        <v>46</v>
      </c>
      <c r="E46" s="43">
        <v>4.1900000000000004</v>
      </c>
      <c r="F46" s="40">
        <v>0.405797101449275</v>
      </c>
      <c r="G46" s="43">
        <v>71.140326797385598</v>
      </c>
      <c r="H46" s="42">
        <v>0.52777777777777801</v>
      </c>
      <c r="I46" s="43">
        <v>5.5</v>
      </c>
      <c r="J46" s="42">
        <v>0.5</v>
      </c>
      <c r="K46" s="42"/>
    </row>
    <row r="47" spans="1:11">
      <c r="A47" s="8">
        <v>13</v>
      </c>
      <c r="B47" s="9">
        <v>3110222055</v>
      </c>
      <c r="C47" s="9" t="s">
        <v>58</v>
      </c>
      <c r="D47" s="34" t="s">
        <v>46</v>
      </c>
      <c r="E47" s="43">
        <v>4.43</v>
      </c>
      <c r="F47" s="40">
        <v>0.101449275362319</v>
      </c>
      <c r="G47" s="43">
        <v>72.040522875817004</v>
      </c>
      <c r="H47" s="42">
        <v>0.25</v>
      </c>
      <c r="I47" s="43">
        <v>7.6</v>
      </c>
      <c r="J47" s="42">
        <v>0.38888888888888901</v>
      </c>
      <c r="K47" s="42"/>
    </row>
    <row r="48" spans="1:11">
      <c r="A48" s="8">
        <v>14</v>
      </c>
      <c r="B48" s="9">
        <v>3110222056</v>
      </c>
      <c r="C48" s="9" t="s">
        <v>59</v>
      </c>
      <c r="D48" s="34" t="s">
        <v>46</v>
      </c>
      <c r="E48" s="43">
        <v>4.3600000000000003</v>
      </c>
      <c r="F48" s="40">
        <v>0.15942028985507201</v>
      </c>
      <c r="G48" s="43">
        <v>71.430000000000007</v>
      </c>
      <c r="H48" s="42">
        <v>0.47222222222222199</v>
      </c>
      <c r="I48" s="43">
        <v>13.5</v>
      </c>
      <c r="J48" s="42">
        <v>0.25</v>
      </c>
      <c r="K48" s="42"/>
    </row>
    <row r="49" spans="1:11">
      <c r="A49" s="8">
        <v>15</v>
      </c>
      <c r="B49" s="9">
        <v>3110222057</v>
      </c>
      <c r="C49" s="9" t="s">
        <v>60</v>
      </c>
      <c r="D49" s="34" t="s">
        <v>46</v>
      </c>
      <c r="E49" s="43">
        <v>4.17</v>
      </c>
      <c r="F49" s="40">
        <v>0.434782608695652</v>
      </c>
      <c r="G49" s="43">
        <v>70.56</v>
      </c>
      <c r="H49" s="32" t="s">
        <v>61</v>
      </c>
      <c r="I49" s="43">
        <v>1.5</v>
      </c>
      <c r="J49" s="42">
        <v>0.61111111111111105</v>
      </c>
      <c r="K49" s="42"/>
    </row>
    <row r="50" spans="1:11">
      <c r="A50" s="8">
        <v>16</v>
      </c>
      <c r="B50" s="9">
        <v>3110222059</v>
      </c>
      <c r="C50" s="9" t="s">
        <v>62</v>
      </c>
      <c r="D50" s="34" t="s">
        <v>46</v>
      </c>
      <c r="E50" s="43">
        <v>4.24</v>
      </c>
      <c r="F50" s="40">
        <v>0.31884057971014501</v>
      </c>
      <c r="G50" s="43">
        <v>72.190522875816995</v>
      </c>
      <c r="H50" s="42">
        <v>0.22222222222222199</v>
      </c>
      <c r="I50" s="43">
        <v>8.6</v>
      </c>
      <c r="J50" s="42">
        <v>0.36111111111111099</v>
      </c>
      <c r="K50" s="42"/>
    </row>
    <row r="51" spans="1:11">
      <c r="A51" s="8">
        <v>17</v>
      </c>
      <c r="B51" s="9">
        <v>3110222060</v>
      </c>
      <c r="C51" s="9" t="s">
        <v>63</v>
      </c>
      <c r="D51" s="34" t="s">
        <v>46</v>
      </c>
      <c r="E51" s="43">
        <v>4.47</v>
      </c>
      <c r="F51" s="40">
        <v>4.3478260869565202E-2</v>
      </c>
      <c r="G51" s="43">
        <v>71.931045751634002</v>
      </c>
      <c r="H51" s="42">
        <v>0.36111111111111099</v>
      </c>
      <c r="I51" s="43">
        <v>5.2</v>
      </c>
      <c r="J51" s="42">
        <v>0.55555555555555602</v>
      </c>
      <c r="K51" s="42"/>
    </row>
    <row r="52" spans="1:11">
      <c r="A52" s="8">
        <v>18</v>
      </c>
      <c r="B52" s="9">
        <v>3110222061</v>
      </c>
      <c r="C52" s="9" t="s">
        <v>64</v>
      </c>
      <c r="D52" s="34" t="s">
        <v>46</v>
      </c>
      <c r="E52" s="43">
        <v>4.3</v>
      </c>
      <c r="F52" s="40">
        <v>0.24637681159420299</v>
      </c>
      <c r="G52" s="43">
        <v>71.400000000000006</v>
      </c>
      <c r="H52" s="42">
        <v>0.5</v>
      </c>
      <c r="I52" s="43">
        <v>12.9</v>
      </c>
      <c r="J52" s="42">
        <v>0.30555555555555602</v>
      </c>
      <c r="K52" s="42"/>
    </row>
    <row r="53" spans="1:11">
      <c r="A53" s="8">
        <v>19</v>
      </c>
      <c r="B53" s="9">
        <v>3110222062</v>
      </c>
      <c r="C53" s="9" t="s">
        <v>65</v>
      </c>
      <c r="D53" s="34" t="s">
        <v>46</v>
      </c>
      <c r="E53" s="43">
        <v>4.43</v>
      </c>
      <c r="F53" s="40">
        <v>0.101449275362319</v>
      </c>
      <c r="G53" s="43">
        <v>71.080326797385595</v>
      </c>
      <c r="H53" s="42">
        <v>0.58333333333333304</v>
      </c>
      <c r="I53" s="43">
        <v>14.45</v>
      </c>
      <c r="J53" s="42">
        <v>0.22222222222222199</v>
      </c>
      <c r="K53" s="42"/>
    </row>
    <row r="54" spans="1:11">
      <c r="A54" s="8">
        <v>20</v>
      </c>
      <c r="B54" s="9">
        <v>3110222064</v>
      </c>
      <c r="C54" s="9" t="s">
        <v>66</v>
      </c>
      <c r="D54" s="34" t="s">
        <v>46</v>
      </c>
      <c r="E54" s="43">
        <v>4.41</v>
      </c>
      <c r="F54" s="40">
        <v>0.13043478260869601</v>
      </c>
      <c r="G54" s="43">
        <v>71.680522875817005</v>
      </c>
      <c r="H54" s="42">
        <v>0.41666666666666702</v>
      </c>
      <c r="I54" s="43">
        <v>10.95</v>
      </c>
      <c r="J54" s="42">
        <v>0.33333333333333298</v>
      </c>
      <c r="K54" s="42"/>
    </row>
    <row r="55" spans="1:11">
      <c r="A55" s="8">
        <v>21</v>
      </c>
      <c r="B55" s="9">
        <v>3110222066</v>
      </c>
      <c r="C55" s="9" t="s">
        <v>67</v>
      </c>
      <c r="D55" s="34" t="s">
        <v>46</v>
      </c>
      <c r="E55" s="43">
        <v>4.22</v>
      </c>
      <c r="F55" s="40">
        <v>0.34782608695652201</v>
      </c>
      <c r="G55" s="43">
        <v>71.991045751634005</v>
      </c>
      <c r="H55" s="42">
        <v>0.33333333333333298</v>
      </c>
      <c r="I55" s="43">
        <v>14.95</v>
      </c>
      <c r="J55" s="42">
        <v>0.16666666666666699</v>
      </c>
      <c r="K55" s="42"/>
    </row>
    <row r="56" spans="1:11">
      <c r="A56" s="8">
        <v>22</v>
      </c>
      <c r="B56" s="9">
        <v>3110222067</v>
      </c>
      <c r="C56" s="9" t="s">
        <v>68</v>
      </c>
      <c r="D56" s="34" t="s">
        <v>46</v>
      </c>
      <c r="E56" s="43">
        <v>4.41</v>
      </c>
      <c r="F56" s="40">
        <v>0.13043478260869601</v>
      </c>
      <c r="G56" s="43">
        <v>72.010522875817003</v>
      </c>
      <c r="H56" s="42">
        <v>0.30555555555555602</v>
      </c>
      <c r="I56" s="43">
        <v>20.45</v>
      </c>
      <c r="J56" s="42">
        <v>0.13888888888888901</v>
      </c>
      <c r="K56" s="42"/>
    </row>
    <row r="57" spans="1:11">
      <c r="A57" s="8">
        <v>23</v>
      </c>
      <c r="B57" s="9">
        <v>3110222069</v>
      </c>
      <c r="C57" s="9" t="s">
        <v>69</v>
      </c>
      <c r="D57" s="34" t="s">
        <v>46</v>
      </c>
      <c r="E57" s="43">
        <v>3.21</v>
      </c>
      <c r="F57" s="45" t="s">
        <v>70</v>
      </c>
      <c r="G57" s="43">
        <v>70.650000000000006</v>
      </c>
      <c r="H57" s="42">
        <v>0.77777777777777801</v>
      </c>
      <c r="I57" s="43">
        <v>-11</v>
      </c>
      <c r="J57" s="42">
        <v>0.97222222222222199</v>
      </c>
      <c r="K57" s="42"/>
    </row>
    <row r="58" spans="1:11">
      <c r="A58" s="8">
        <v>24</v>
      </c>
      <c r="B58" s="9">
        <v>3110222070</v>
      </c>
      <c r="C58" s="9" t="s">
        <v>71</v>
      </c>
      <c r="D58" s="34" t="s">
        <v>46</v>
      </c>
      <c r="E58" s="43">
        <v>3.63</v>
      </c>
      <c r="F58" s="40">
        <v>0.82608695652173902</v>
      </c>
      <c r="G58" s="43">
        <v>70.650000000000006</v>
      </c>
      <c r="H58" s="42">
        <v>0.77777777777777801</v>
      </c>
      <c r="I58" s="43">
        <v>-10.7</v>
      </c>
      <c r="J58" s="42">
        <v>0.94444444444444398</v>
      </c>
      <c r="K58" s="42"/>
    </row>
    <row r="59" spans="1:11">
      <c r="A59" s="8">
        <v>25</v>
      </c>
      <c r="B59" s="9">
        <v>3110222071</v>
      </c>
      <c r="C59" s="9" t="s">
        <v>72</v>
      </c>
      <c r="D59" s="34" t="s">
        <v>46</v>
      </c>
      <c r="E59" s="43">
        <v>3.24</v>
      </c>
      <c r="F59" s="40">
        <v>0.95652173913043503</v>
      </c>
      <c r="G59" s="43">
        <v>70.680000000000007</v>
      </c>
      <c r="H59" s="42">
        <v>0.69444444444444398</v>
      </c>
      <c r="I59" s="43">
        <v>-9.1999999999999993</v>
      </c>
      <c r="J59" s="42">
        <v>0.91666666666666696</v>
      </c>
      <c r="K59" s="42"/>
    </row>
    <row r="60" spans="1:11">
      <c r="A60" s="8">
        <v>26</v>
      </c>
      <c r="B60" s="9">
        <v>3110222072</v>
      </c>
      <c r="C60" s="9" t="s">
        <v>73</v>
      </c>
      <c r="D60" s="34" t="s">
        <v>46</v>
      </c>
      <c r="E60" s="43">
        <v>3.91</v>
      </c>
      <c r="F60" s="40">
        <v>0.60869565217391297</v>
      </c>
      <c r="G60" s="43">
        <v>70.650000000000006</v>
      </c>
      <c r="H60" s="42">
        <v>0.77777777777777801</v>
      </c>
      <c r="I60" s="43">
        <v>-6.6</v>
      </c>
      <c r="J60" s="42">
        <v>0.80555555555555602</v>
      </c>
      <c r="K60" s="42"/>
    </row>
    <row r="61" spans="1:11">
      <c r="A61" s="8">
        <v>27</v>
      </c>
      <c r="B61" s="9">
        <v>3110222073</v>
      </c>
      <c r="C61" s="9" t="s">
        <v>74</v>
      </c>
      <c r="D61" s="34" t="s">
        <v>46</v>
      </c>
      <c r="E61" s="43">
        <v>3.86</v>
      </c>
      <c r="F61" s="40">
        <v>0.68115942028985499</v>
      </c>
      <c r="G61" s="43">
        <v>70.680000000000007</v>
      </c>
      <c r="H61" s="42">
        <v>0.69444444444444398</v>
      </c>
      <c r="I61" s="43">
        <v>-8.75</v>
      </c>
      <c r="J61" s="42">
        <v>0.88888888888888895</v>
      </c>
      <c r="K61" s="42"/>
    </row>
    <row r="62" spans="1:11">
      <c r="A62" s="8">
        <v>28</v>
      </c>
      <c r="B62" s="9">
        <v>3110222074</v>
      </c>
      <c r="C62" s="9" t="s">
        <v>75</v>
      </c>
      <c r="D62" s="34" t="s">
        <v>46</v>
      </c>
      <c r="E62" s="43">
        <v>3.49</v>
      </c>
      <c r="F62" s="40">
        <v>0.86956521739130399</v>
      </c>
      <c r="G62" s="43">
        <v>71.560522875817</v>
      </c>
      <c r="H62" s="42">
        <v>0.44444444444444398</v>
      </c>
      <c r="I62" s="43">
        <v>-8.6</v>
      </c>
      <c r="J62" s="42">
        <v>0.86111111111111105</v>
      </c>
      <c r="K62" s="42"/>
    </row>
    <row r="63" spans="1:11">
      <c r="A63" s="8">
        <v>29</v>
      </c>
      <c r="B63" s="9">
        <v>3110222075</v>
      </c>
      <c r="C63" s="9" t="s">
        <v>76</v>
      </c>
      <c r="D63" s="34" t="s">
        <v>46</v>
      </c>
      <c r="E63" s="43">
        <v>3.23</v>
      </c>
      <c r="F63" s="40">
        <v>0.97101449275362295</v>
      </c>
      <c r="G63" s="43">
        <v>70.680000000000007</v>
      </c>
      <c r="H63" s="42">
        <v>0.69444444444444398</v>
      </c>
      <c r="I63" s="43">
        <v>-14.35</v>
      </c>
      <c r="J63" s="32" t="s">
        <v>61</v>
      </c>
      <c r="K63" s="42"/>
    </row>
    <row r="64" spans="1:11">
      <c r="A64" s="8">
        <v>30</v>
      </c>
      <c r="B64" s="9">
        <v>3110222076</v>
      </c>
      <c r="C64" s="9" t="s">
        <v>77</v>
      </c>
      <c r="D64" s="34" t="s">
        <v>46</v>
      </c>
      <c r="E64" s="43">
        <v>3.94</v>
      </c>
      <c r="F64" s="40">
        <v>0.57971014492753603</v>
      </c>
      <c r="G64" s="43">
        <v>72.821307189542495</v>
      </c>
      <c r="H64" s="42">
        <v>0.16666666666666699</v>
      </c>
      <c r="I64" s="43">
        <v>23.5</v>
      </c>
      <c r="J64" s="42">
        <v>8.3333333333333301E-2</v>
      </c>
      <c r="K64" s="42"/>
    </row>
    <row r="65" spans="1:11">
      <c r="A65" s="8">
        <v>31</v>
      </c>
      <c r="B65" s="9">
        <v>3110222077</v>
      </c>
      <c r="C65" s="9" t="s">
        <v>78</v>
      </c>
      <c r="D65" s="34" t="s">
        <v>46</v>
      </c>
      <c r="E65" s="43">
        <v>4.3099999999999996</v>
      </c>
      <c r="F65" s="40">
        <v>0.231884057971014</v>
      </c>
      <c r="G65" s="43">
        <v>73.031503267973804</v>
      </c>
      <c r="H65" s="42">
        <v>0.11111111111111099</v>
      </c>
      <c r="I65" s="43">
        <v>21.9</v>
      </c>
      <c r="J65" s="42">
        <v>0.11111111111111099</v>
      </c>
      <c r="K65" s="42"/>
    </row>
    <row r="66" spans="1:11">
      <c r="A66" s="8">
        <v>32</v>
      </c>
      <c r="B66" s="9">
        <v>3110222078</v>
      </c>
      <c r="C66" s="9" t="s">
        <v>79</v>
      </c>
      <c r="D66" s="34" t="s">
        <v>46</v>
      </c>
      <c r="E66" s="43">
        <v>3.69</v>
      </c>
      <c r="F66" s="40">
        <v>0.79710144927536197</v>
      </c>
      <c r="G66" s="43">
        <v>71.13</v>
      </c>
      <c r="H66" s="42">
        <v>0.55555555555555602</v>
      </c>
      <c r="I66" s="43">
        <v>-2</v>
      </c>
      <c r="J66" s="42">
        <v>0.66666666666666696</v>
      </c>
      <c r="K66" s="42"/>
    </row>
    <row r="67" spans="1:11">
      <c r="A67" s="8">
        <v>33</v>
      </c>
      <c r="B67" s="9">
        <v>3110222080</v>
      </c>
      <c r="C67" s="9" t="s">
        <v>80</v>
      </c>
      <c r="D67" s="34" t="s">
        <v>46</v>
      </c>
      <c r="E67" s="43">
        <v>3.77</v>
      </c>
      <c r="F67" s="40">
        <v>0.76811594202898503</v>
      </c>
      <c r="G67" s="43">
        <v>70.650000000000006</v>
      </c>
      <c r="H67" s="42">
        <v>0.77777777777777801</v>
      </c>
      <c r="I67" s="43">
        <v>6.2</v>
      </c>
      <c r="J67" s="42">
        <v>0.44444444444444398</v>
      </c>
      <c r="K67" s="42"/>
    </row>
    <row r="68" spans="1:11">
      <c r="A68" s="8">
        <v>34</v>
      </c>
      <c r="B68" s="9">
        <v>3110222081</v>
      </c>
      <c r="C68" s="9" t="s">
        <v>81</v>
      </c>
      <c r="D68" s="34" t="s">
        <v>46</v>
      </c>
      <c r="E68" s="43">
        <v>3.57</v>
      </c>
      <c r="F68" s="40">
        <v>0.85507246376811596</v>
      </c>
      <c r="G68" s="43">
        <v>70.59</v>
      </c>
      <c r="H68" s="42">
        <v>0.97222222222222199</v>
      </c>
      <c r="I68" s="43">
        <v>-8.4</v>
      </c>
      <c r="J68" s="42">
        <v>0.83333333333333304</v>
      </c>
      <c r="K68" s="42"/>
    </row>
    <row r="69" spans="1:11">
      <c r="A69" s="8">
        <v>35</v>
      </c>
      <c r="B69" s="9">
        <v>3110519084</v>
      </c>
      <c r="C69" s="9" t="s">
        <v>82</v>
      </c>
      <c r="D69" s="34" t="s">
        <v>46</v>
      </c>
      <c r="E69" s="43">
        <v>3.84</v>
      </c>
      <c r="F69" s="40">
        <v>0.69565217391304301</v>
      </c>
      <c r="G69" s="43">
        <v>70.98</v>
      </c>
      <c r="H69" s="42">
        <v>0.61111111111111105</v>
      </c>
      <c r="I69" s="43">
        <v>-4.4000000000000004</v>
      </c>
      <c r="J69" s="42">
        <v>0.77777777777777801</v>
      </c>
      <c r="K69" s="42"/>
    </row>
    <row r="70" spans="1:11">
      <c r="A70" s="8">
        <v>36</v>
      </c>
      <c r="B70" s="9">
        <v>3110520052</v>
      </c>
      <c r="C70" s="9" t="s">
        <v>83</v>
      </c>
      <c r="D70" s="34" t="s">
        <v>46</v>
      </c>
      <c r="E70" s="43">
        <v>3.47</v>
      </c>
      <c r="F70" s="40">
        <v>0.88405797101449302</v>
      </c>
      <c r="G70" s="43">
        <v>70.650000000000006</v>
      </c>
      <c r="H70" s="42">
        <v>0.77777777777777801</v>
      </c>
      <c r="I70" s="43">
        <v>-2</v>
      </c>
      <c r="J70" s="42">
        <v>0.66666666666666696</v>
      </c>
      <c r="K70" s="42"/>
    </row>
    <row r="71" spans="1:11">
      <c r="A71" s="8">
        <v>1</v>
      </c>
      <c r="B71" s="9">
        <v>3110222033</v>
      </c>
      <c r="C71" s="9" t="s">
        <v>84</v>
      </c>
      <c r="D71" s="34" t="s">
        <v>85</v>
      </c>
      <c r="E71" s="43">
        <v>3.78</v>
      </c>
      <c r="F71" s="47">
        <v>0.38383838383838398</v>
      </c>
      <c r="G71" s="10">
        <v>70.8</v>
      </c>
      <c r="H71" s="46">
        <v>0.5</v>
      </c>
      <c r="I71" s="49">
        <v>0.3</v>
      </c>
      <c r="J71" s="46">
        <v>0.59615384615384603</v>
      </c>
      <c r="K71" s="34"/>
    </row>
    <row r="72" spans="1:11">
      <c r="A72" s="8">
        <v>2</v>
      </c>
      <c r="B72" s="9">
        <v>3110411077</v>
      </c>
      <c r="C72" s="9" t="s">
        <v>86</v>
      </c>
      <c r="D72" s="34" t="s">
        <v>85</v>
      </c>
      <c r="E72" s="43">
        <v>2.78</v>
      </c>
      <c r="F72" s="47">
        <v>0.97979797979798</v>
      </c>
      <c r="G72" s="10">
        <v>70.2</v>
      </c>
      <c r="H72" s="46">
        <v>0.94230769230769196</v>
      </c>
      <c r="I72" s="49">
        <v>-7.4</v>
      </c>
      <c r="J72" s="46">
        <v>0.92307692307692302</v>
      </c>
      <c r="K72" s="34"/>
    </row>
    <row r="73" spans="1:11">
      <c r="A73" s="8">
        <v>3</v>
      </c>
      <c r="B73" s="9">
        <v>3120116016</v>
      </c>
      <c r="C73" s="9" t="s">
        <v>87</v>
      </c>
      <c r="D73" s="34" t="s">
        <v>85</v>
      </c>
      <c r="E73" s="43">
        <v>3.24</v>
      </c>
      <c r="F73" s="47">
        <v>0.89898989898989901</v>
      </c>
      <c r="G73" s="10">
        <v>70.8</v>
      </c>
      <c r="H73" s="46">
        <v>0.5</v>
      </c>
      <c r="I73" s="49">
        <v>-8.4</v>
      </c>
      <c r="J73" s="46">
        <v>0.94230769230769196</v>
      </c>
      <c r="K73" s="34"/>
    </row>
    <row r="74" spans="1:11">
      <c r="A74" s="8">
        <v>4</v>
      </c>
      <c r="B74" s="9">
        <v>3120122030</v>
      </c>
      <c r="C74" s="9" t="s">
        <v>88</v>
      </c>
      <c r="D74" s="34" t="s">
        <v>85</v>
      </c>
      <c r="E74" s="43">
        <v>3.93</v>
      </c>
      <c r="F74" s="47">
        <v>0.21212121212121199</v>
      </c>
      <c r="G74" s="10">
        <v>95.6</v>
      </c>
      <c r="H74" s="46">
        <v>1.9230769230769201E-2</v>
      </c>
      <c r="I74" s="49">
        <v>8.6999999999999993</v>
      </c>
      <c r="J74" s="46">
        <v>0.17307692307692299</v>
      </c>
      <c r="K74" s="34"/>
    </row>
    <row r="75" spans="1:11">
      <c r="A75" s="8">
        <v>5</v>
      </c>
      <c r="B75" s="9">
        <v>3120122079</v>
      </c>
      <c r="C75" s="9" t="s">
        <v>89</v>
      </c>
      <c r="D75" s="34" t="s">
        <v>85</v>
      </c>
      <c r="E75" s="43">
        <v>3.02</v>
      </c>
      <c r="F75" s="47">
        <v>0.94949494949494995</v>
      </c>
      <c r="G75" s="10">
        <v>70.8</v>
      </c>
      <c r="H75" s="46">
        <v>0.5</v>
      </c>
      <c r="I75" s="49">
        <v>-5.0999999999999996</v>
      </c>
      <c r="J75" s="46">
        <v>0.88461538461538503</v>
      </c>
      <c r="K75" s="34"/>
    </row>
    <row r="76" spans="1:11">
      <c r="A76" s="8">
        <v>6</v>
      </c>
      <c r="B76" s="9">
        <v>3120222001</v>
      </c>
      <c r="C76" s="9" t="s">
        <v>90</v>
      </c>
      <c r="D76" s="34" t="s">
        <v>85</v>
      </c>
      <c r="E76" s="43">
        <v>3.52</v>
      </c>
      <c r="F76" s="47">
        <v>0.77777777777777801</v>
      </c>
      <c r="G76" s="10">
        <v>71.099999999999994</v>
      </c>
      <c r="H76" s="46">
        <v>0.134615384615385</v>
      </c>
      <c r="I76" s="55">
        <v>0.3</v>
      </c>
      <c r="J76" s="46">
        <v>0.59615384615384603</v>
      </c>
      <c r="K76" s="34"/>
    </row>
    <row r="77" spans="1:11">
      <c r="A77" s="8">
        <v>7</v>
      </c>
      <c r="B77" s="9">
        <v>3120222002</v>
      </c>
      <c r="C77" s="9" t="s">
        <v>91</v>
      </c>
      <c r="D77" s="34" t="s">
        <v>85</v>
      </c>
      <c r="E77" s="43">
        <v>3.69</v>
      </c>
      <c r="F77" s="47">
        <v>0.54545454545454497</v>
      </c>
      <c r="G77" s="10">
        <v>70.8</v>
      </c>
      <c r="H77" s="46">
        <v>0.5</v>
      </c>
      <c r="I77" s="49">
        <v>0.8</v>
      </c>
      <c r="J77" s="46">
        <v>0.5</v>
      </c>
      <c r="K77" s="34"/>
    </row>
    <row r="78" spans="1:11">
      <c r="A78" s="8">
        <v>8</v>
      </c>
      <c r="B78" s="9">
        <v>3120222003</v>
      </c>
      <c r="C78" s="9" t="s">
        <v>92</v>
      </c>
      <c r="D78" s="34" t="s">
        <v>85</v>
      </c>
      <c r="E78" s="43">
        <v>2.89</v>
      </c>
      <c r="F78" s="47">
        <v>0.96969696969696995</v>
      </c>
      <c r="G78" s="10">
        <v>70.8</v>
      </c>
      <c r="H78" s="46">
        <v>0.5</v>
      </c>
      <c r="I78" s="49">
        <v>13.9</v>
      </c>
      <c r="J78" s="46">
        <v>5.7692307692307702E-2</v>
      </c>
      <c r="K78" s="34"/>
    </row>
    <row r="79" spans="1:11">
      <c r="A79" s="8">
        <v>9</v>
      </c>
      <c r="B79" s="9">
        <v>3120222004</v>
      </c>
      <c r="C79" s="9" t="s">
        <v>93</v>
      </c>
      <c r="D79" s="34" t="s">
        <v>85</v>
      </c>
      <c r="E79" s="43">
        <v>4.08</v>
      </c>
      <c r="F79" s="47">
        <v>6.0606060606060601E-2</v>
      </c>
      <c r="G79" s="10">
        <v>70.8</v>
      </c>
      <c r="H79" s="46">
        <v>0.5</v>
      </c>
      <c r="I79" s="49">
        <v>3</v>
      </c>
      <c r="J79" s="46">
        <v>0.40384615384615402</v>
      </c>
      <c r="K79" s="34"/>
    </row>
    <row r="80" spans="1:11">
      <c r="A80" s="8">
        <v>10</v>
      </c>
      <c r="B80" s="9">
        <v>3120222005</v>
      </c>
      <c r="C80" s="9" t="s">
        <v>94</v>
      </c>
      <c r="D80" s="34" t="s">
        <v>85</v>
      </c>
      <c r="E80" s="43">
        <v>3.77</v>
      </c>
      <c r="F80" s="47">
        <v>0.41414141414141398</v>
      </c>
      <c r="G80" s="10">
        <v>71.099999999999994</v>
      </c>
      <c r="H80" s="46">
        <v>0.134615384615385</v>
      </c>
      <c r="I80" s="49">
        <v>11.8</v>
      </c>
      <c r="J80" s="46">
        <v>9.6153846153846201E-2</v>
      </c>
      <c r="K80" s="34"/>
    </row>
    <row r="81" spans="1:11">
      <c r="A81" s="8">
        <v>11</v>
      </c>
      <c r="B81" s="9">
        <v>3120222006</v>
      </c>
      <c r="C81" s="9" t="s">
        <v>95</v>
      </c>
      <c r="D81" s="34" t="s">
        <v>85</v>
      </c>
      <c r="E81" s="43">
        <v>3.76</v>
      </c>
      <c r="F81" s="47">
        <v>0.42424242424242398</v>
      </c>
      <c r="G81" s="10">
        <v>71.099999999999994</v>
      </c>
      <c r="H81" s="46">
        <v>0.134615384615385</v>
      </c>
      <c r="I81" s="49">
        <v>-0.2</v>
      </c>
      <c r="J81" s="46">
        <v>0.67307692307692302</v>
      </c>
      <c r="K81" s="34"/>
    </row>
    <row r="82" spans="1:11">
      <c r="A82" s="8">
        <v>12</v>
      </c>
      <c r="B82" s="9">
        <v>3120222007</v>
      </c>
      <c r="C82" s="9" t="s">
        <v>96</v>
      </c>
      <c r="D82" s="34" t="s">
        <v>85</v>
      </c>
      <c r="E82" s="43">
        <v>4.21</v>
      </c>
      <c r="F82" s="47">
        <v>3.03030303030303E-2</v>
      </c>
      <c r="G82" s="10">
        <v>80.150000000000006</v>
      </c>
      <c r="H82" s="46">
        <v>9.6153846153846201E-2</v>
      </c>
      <c r="I82" s="49">
        <v>17</v>
      </c>
      <c r="J82" s="46">
        <v>3.8461538461538498E-2</v>
      </c>
      <c r="K82" s="34"/>
    </row>
    <row r="83" spans="1:11">
      <c r="A83" s="8">
        <v>13</v>
      </c>
      <c r="B83" s="9">
        <v>3120222008</v>
      </c>
      <c r="C83" s="9" t="s">
        <v>97</v>
      </c>
      <c r="D83" s="34" t="s">
        <v>85</v>
      </c>
      <c r="E83" s="43">
        <v>4.0199999999999996</v>
      </c>
      <c r="F83" s="47">
        <v>0.10101010101010099</v>
      </c>
      <c r="G83" s="10">
        <v>71.099999999999994</v>
      </c>
      <c r="H83" s="46">
        <v>0.134615384615385</v>
      </c>
      <c r="I83" s="49">
        <v>3.9</v>
      </c>
      <c r="J83" s="46">
        <v>0.38461538461538503</v>
      </c>
      <c r="K83" s="34"/>
    </row>
    <row r="84" spans="1:11">
      <c r="A84" s="8">
        <v>14</v>
      </c>
      <c r="B84" s="9">
        <v>3120222009</v>
      </c>
      <c r="C84" s="9" t="s">
        <v>98</v>
      </c>
      <c r="D84" s="34" t="s">
        <v>85</v>
      </c>
      <c r="E84" s="43">
        <v>3.84</v>
      </c>
      <c r="F84" s="47">
        <v>0.33333333333333298</v>
      </c>
      <c r="G84" s="10">
        <v>84.525000000000006</v>
      </c>
      <c r="H84" s="46">
        <v>5.7692307692307702E-2</v>
      </c>
      <c r="I84" s="49">
        <v>11.5</v>
      </c>
      <c r="J84" s="46">
        <v>0.115384615384615</v>
      </c>
      <c r="K84" s="34"/>
    </row>
    <row r="85" spans="1:11">
      <c r="A85" s="8">
        <v>15</v>
      </c>
      <c r="B85" s="9">
        <v>3120222010</v>
      </c>
      <c r="C85" s="9" t="s">
        <v>99</v>
      </c>
      <c r="D85" s="34" t="s">
        <v>85</v>
      </c>
      <c r="E85" s="43">
        <v>3.63</v>
      </c>
      <c r="F85" s="47">
        <v>0.66666666666666696</v>
      </c>
      <c r="G85" s="10">
        <v>71.099999999999994</v>
      </c>
      <c r="H85" s="46">
        <v>0.134615384615385</v>
      </c>
      <c r="I85" s="49">
        <v>0.8</v>
      </c>
      <c r="J85" s="46">
        <v>0.5</v>
      </c>
      <c r="K85" s="34"/>
    </row>
    <row r="86" spans="1:11">
      <c r="A86" s="8">
        <v>16</v>
      </c>
      <c r="B86" s="9">
        <v>3120222011</v>
      </c>
      <c r="C86" s="9" t="s">
        <v>100</v>
      </c>
      <c r="D86" s="34" t="s">
        <v>85</v>
      </c>
      <c r="E86" s="43">
        <v>3.88</v>
      </c>
      <c r="F86" s="47">
        <v>0.29292929292929298</v>
      </c>
      <c r="G86" s="10">
        <v>71.099999999999994</v>
      </c>
      <c r="H86" s="46">
        <v>0.134615384615385</v>
      </c>
      <c r="I86" s="49">
        <v>-2.8</v>
      </c>
      <c r="J86" s="46">
        <v>0.80769230769230804</v>
      </c>
      <c r="K86" s="34"/>
    </row>
    <row r="87" spans="1:11">
      <c r="A87" s="8">
        <v>17</v>
      </c>
      <c r="B87" s="9">
        <v>3120222012</v>
      </c>
      <c r="C87" s="9" t="s">
        <v>101</v>
      </c>
      <c r="D87" s="34" t="s">
        <v>85</v>
      </c>
      <c r="E87" s="43">
        <v>3.65</v>
      </c>
      <c r="F87" s="47">
        <v>0.63636363636363602</v>
      </c>
      <c r="G87" s="10">
        <v>71.400000000000006</v>
      </c>
      <c r="H87" s="46">
        <v>0.115384615384615</v>
      </c>
      <c r="I87" s="49">
        <v>-1.7</v>
      </c>
      <c r="J87" s="46">
        <v>0.78846153846153799</v>
      </c>
      <c r="K87" s="34"/>
    </row>
    <row r="88" spans="1:11">
      <c r="A88" s="8">
        <v>18</v>
      </c>
      <c r="B88" s="9">
        <v>3120222013</v>
      </c>
      <c r="C88" s="9" t="s">
        <v>102</v>
      </c>
      <c r="D88" s="34" t="s">
        <v>85</v>
      </c>
      <c r="E88" s="43">
        <v>3.6</v>
      </c>
      <c r="F88" s="47">
        <v>0.71717171717171702</v>
      </c>
      <c r="G88" s="10">
        <v>70.8</v>
      </c>
      <c r="H88" s="46">
        <v>0.5</v>
      </c>
      <c r="I88" s="49">
        <v>1.8</v>
      </c>
      <c r="J88" s="46">
        <v>0.46153846153846201</v>
      </c>
      <c r="K88" s="34"/>
    </row>
    <row r="89" spans="1:11">
      <c r="A89" s="8">
        <v>19</v>
      </c>
      <c r="B89" s="9">
        <v>3120222014</v>
      </c>
      <c r="C89" s="9" t="s">
        <v>103</v>
      </c>
      <c r="D89" s="34" t="s">
        <v>85</v>
      </c>
      <c r="E89" s="43">
        <v>4</v>
      </c>
      <c r="F89" s="47">
        <v>0.14141414141414099</v>
      </c>
      <c r="G89" s="10">
        <v>70.8</v>
      </c>
      <c r="H89" s="46">
        <v>0.5</v>
      </c>
      <c r="I89" s="49">
        <v>13.2</v>
      </c>
      <c r="J89" s="46">
        <v>7.69230769230769E-2</v>
      </c>
      <c r="K89" s="34"/>
    </row>
    <row r="90" spans="1:11">
      <c r="A90" s="8">
        <v>20</v>
      </c>
      <c r="B90" s="9">
        <v>3120222015</v>
      </c>
      <c r="C90" s="9" t="s">
        <v>104</v>
      </c>
      <c r="D90" s="34" t="s">
        <v>85</v>
      </c>
      <c r="E90" s="43">
        <v>3.8</v>
      </c>
      <c r="F90" s="47">
        <v>0.35353535353535398</v>
      </c>
      <c r="G90" s="10">
        <v>70.8</v>
      </c>
      <c r="H90" s="46">
        <v>0.5</v>
      </c>
      <c r="I90" s="49">
        <v>2.5</v>
      </c>
      <c r="J90" s="46">
        <v>0.42307692307692302</v>
      </c>
      <c r="K90" s="34"/>
    </row>
    <row r="91" spans="1:11">
      <c r="A91" s="8">
        <v>21</v>
      </c>
      <c r="B91" s="9">
        <v>3120222016</v>
      </c>
      <c r="C91" s="9" t="s">
        <v>105</v>
      </c>
      <c r="D91" s="34" t="s">
        <v>85</v>
      </c>
      <c r="E91" s="43">
        <v>3.67</v>
      </c>
      <c r="F91" s="47">
        <v>0.61616161616161602</v>
      </c>
      <c r="G91" s="10">
        <v>71.099999999999994</v>
      </c>
      <c r="H91" s="46">
        <v>0.134615384615385</v>
      </c>
      <c r="I91" s="49">
        <v>2.1</v>
      </c>
      <c r="J91" s="46">
        <v>0.44230769230769201</v>
      </c>
      <c r="K91" s="34"/>
    </row>
    <row r="92" spans="1:11">
      <c r="A92" s="8">
        <v>22</v>
      </c>
      <c r="B92" s="9">
        <v>3120222017</v>
      </c>
      <c r="C92" s="9" t="s">
        <v>106</v>
      </c>
      <c r="D92" s="34" t="s">
        <v>85</v>
      </c>
      <c r="E92" s="43">
        <v>3.74</v>
      </c>
      <c r="F92" s="47">
        <v>0.47474747474747497</v>
      </c>
      <c r="G92" s="10">
        <v>71.099999999999994</v>
      </c>
      <c r="H92" s="46">
        <v>0.134615384615385</v>
      </c>
      <c r="I92" s="49">
        <v>0</v>
      </c>
      <c r="J92" s="46">
        <v>0.65384615384615397</v>
      </c>
      <c r="K92" s="34"/>
    </row>
    <row r="93" spans="1:11">
      <c r="A93" s="8">
        <v>23</v>
      </c>
      <c r="B93" s="9">
        <v>3120222018</v>
      </c>
      <c r="C93" s="9" t="s">
        <v>107</v>
      </c>
      <c r="D93" s="34" t="s">
        <v>85</v>
      </c>
      <c r="E93" s="43">
        <v>3.75</v>
      </c>
      <c r="F93" s="47">
        <v>0.44444444444444398</v>
      </c>
      <c r="G93" s="10">
        <v>71.099999999999994</v>
      </c>
      <c r="H93" s="46">
        <v>0.134615384615385</v>
      </c>
      <c r="I93" s="49">
        <v>9</v>
      </c>
      <c r="J93" s="46">
        <v>0.15384615384615399</v>
      </c>
      <c r="K93" s="34"/>
    </row>
    <row r="94" spans="1:11">
      <c r="A94" s="8">
        <v>24</v>
      </c>
      <c r="B94" s="9">
        <v>3120222019</v>
      </c>
      <c r="C94" s="9" t="s">
        <v>108</v>
      </c>
      <c r="D94" s="34" t="s">
        <v>85</v>
      </c>
      <c r="E94" s="43">
        <v>3.69</v>
      </c>
      <c r="F94" s="47">
        <v>0.54545454545454497</v>
      </c>
      <c r="G94" s="10">
        <v>71.099999999999994</v>
      </c>
      <c r="H94" s="46">
        <v>0.134615384615385</v>
      </c>
      <c r="I94" s="49">
        <v>-0.6</v>
      </c>
      <c r="J94" s="46">
        <v>0.71153846153846201</v>
      </c>
      <c r="K94" s="34"/>
    </row>
    <row r="95" spans="1:11">
      <c r="A95" s="8">
        <v>25</v>
      </c>
      <c r="B95" s="9">
        <v>3120222020</v>
      </c>
      <c r="C95" s="9" t="s">
        <v>109</v>
      </c>
      <c r="D95" s="34" t="s">
        <v>85</v>
      </c>
      <c r="E95" s="43">
        <v>3.68</v>
      </c>
      <c r="F95" s="47">
        <v>0.59595959595959602</v>
      </c>
      <c r="G95" s="10">
        <v>71.099999999999994</v>
      </c>
      <c r="H95" s="46">
        <v>0.134615384615385</v>
      </c>
      <c r="I95" s="49">
        <v>-0.7</v>
      </c>
      <c r="J95" s="46">
        <v>0.73076923076923095</v>
      </c>
      <c r="K95" s="34"/>
    </row>
    <row r="96" spans="1:11">
      <c r="A96" s="8">
        <v>26</v>
      </c>
      <c r="B96" s="9">
        <v>3120222021</v>
      </c>
      <c r="C96" s="9" t="s">
        <v>110</v>
      </c>
      <c r="D96" s="34" t="s">
        <v>85</v>
      </c>
      <c r="E96" s="43">
        <v>3.21</v>
      </c>
      <c r="F96" s="47">
        <v>0.90909090909090895</v>
      </c>
      <c r="G96" s="10">
        <v>70.2</v>
      </c>
      <c r="H96" s="46">
        <v>0.94230769230769196</v>
      </c>
      <c r="I96" s="49">
        <v>-0.2</v>
      </c>
      <c r="J96" s="46">
        <v>0.67307692307692302</v>
      </c>
      <c r="K96" s="34"/>
    </row>
    <row r="97" spans="1:11">
      <c r="A97" s="8">
        <v>27</v>
      </c>
      <c r="B97" s="9">
        <v>3120222022</v>
      </c>
      <c r="C97" s="9" t="s">
        <v>111</v>
      </c>
      <c r="D97" s="34" t="s">
        <v>85</v>
      </c>
      <c r="E97" s="43">
        <v>3.73</v>
      </c>
      <c r="F97" s="47">
        <v>0.48484848484848497</v>
      </c>
      <c r="G97" s="10">
        <v>70.8</v>
      </c>
      <c r="H97" s="46">
        <v>0.5</v>
      </c>
      <c r="I97" s="49">
        <v>1</v>
      </c>
      <c r="J97" s="46">
        <v>0.480769230769231</v>
      </c>
      <c r="K97" s="34"/>
    </row>
    <row r="98" spans="1:11">
      <c r="A98" s="8">
        <v>28</v>
      </c>
      <c r="B98" s="9">
        <v>3120222023</v>
      </c>
      <c r="C98" s="9" t="s">
        <v>112</v>
      </c>
      <c r="D98" s="34" t="s">
        <v>85</v>
      </c>
      <c r="E98" s="43">
        <v>3.58</v>
      </c>
      <c r="F98" s="47">
        <v>0.73737373737373701</v>
      </c>
      <c r="G98" s="10">
        <v>70.8</v>
      </c>
      <c r="H98" s="46">
        <v>0.5</v>
      </c>
      <c r="I98" s="49">
        <v>10</v>
      </c>
      <c r="J98" s="46">
        <v>0.134615384615385</v>
      </c>
      <c r="K98" s="34"/>
    </row>
    <row r="99" spans="1:11">
      <c r="A99" s="8">
        <v>29</v>
      </c>
      <c r="B99" s="9">
        <v>3120222024</v>
      </c>
      <c r="C99" s="9" t="s">
        <v>113</v>
      </c>
      <c r="D99" s="34" t="s">
        <v>85</v>
      </c>
      <c r="E99" s="43">
        <v>3.89</v>
      </c>
      <c r="F99" s="47">
        <v>0.28282828282828298</v>
      </c>
      <c r="G99" s="10">
        <v>88.9</v>
      </c>
      <c r="H99" s="46">
        <v>3.8461538461538498E-2</v>
      </c>
      <c r="I99" s="49">
        <v>19.7</v>
      </c>
      <c r="J99" s="46">
        <v>1.9230769230769201E-2</v>
      </c>
      <c r="K99" s="34"/>
    </row>
    <row r="100" spans="1:11">
      <c r="A100" s="8">
        <v>30</v>
      </c>
      <c r="B100" s="9">
        <v>3120222025</v>
      </c>
      <c r="C100" s="9" t="s">
        <v>114</v>
      </c>
      <c r="D100" s="34" t="s">
        <v>85</v>
      </c>
      <c r="E100" s="43">
        <v>3.59</v>
      </c>
      <c r="F100" s="47">
        <v>0.72727272727272696</v>
      </c>
      <c r="G100" s="10">
        <v>71.099999999999994</v>
      </c>
      <c r="H100" s="46">
        <v>0.134615384615385</v>
      </c>
      <c r="I100" s="49">
        <v>-1.35</v>
      </c>
      <c r="J100" s="46">
        <v>0.76923076923076905</v>
      </c>
      <c r="K100" s="34"/>
    </row>
    <row r="101" spans="1:11">
      <c r="A101" s="8">
        <v>31</v>
      </c>
      <c r="B101" s="9">
        <v>3120222026</v>
      </c>
      <c r="C101" s="9" t="s">
        <v>115</v>
      </c>
      <c r="D101" s="34" t="s">
        <v>85</v>
      </c>
      <c r="E101" s="43">
        <v>3.47</v>
      </c>
      <c r="F101" s="47">
        <v>0.78787878787878796</v>
      </c>
      <c r="G101" s="10">
        <v>71.099999999999994</v>
      </c>
      <c r="H101" s="46">
        <v>0.134615384615385</v>
      </c>
      <c r="I101" s="49">
        <v>0.7</v>
      </c>
      <c r="J101" s="46">
        <v>0.55769230769230804</v>
      </c>
      <c r="K101" s="34"/>
    </row>
    <row r="102" spans="1:11">
      <c r="A102" s="8">
        <v>32</v>
      </c>
      <c r="B102" s="9">
        <v>3120222027</v>
      </c>
      <c r="C102" s="9" t="s">
        <v>116</v>
      </c>
      <c r="D102" s="34" t="s">
        <v>85</v>
      </c>
      <c r="E102" s="43">
        <v>3.69</v>
      </c>
      <c r="F102" s="47">
        <v>0.54545454545454497</v>
      </c>
      <c r="G102" s="10">
        <v>70.8</v>
      </c>
      <c r="H102" s="46">
        <v>0.5</v>
      </c>
      <c r="I102" s="49">
        <v>6</v>
      </c>
      <c r="J102" s="46">
        <v>0.230769230769231</v>
      </c>
      <c r="K102" s="34"/>
    </row>
    <row r="103" spans="1:11">
      <c r="A103" s="8">
        <v>33</v>
      </c>
      <c r="B103" s="9">
        <v>3120222028</v>
      </c>
      <c r="C103" s="9" t="s">
        <v>117</v>
      </c>
      <c r="D103" s="34" t="s">
        <v>85</v>
      </c>
      <c r="E103" s="43">
        <v>3.3</v>
      </c>
      <c r="F103" s="47">
        <v>0.87878787878787901</v>
      </c>
      <c r="G103" s="10">
        <v>70.8</v>
      </c>
      <c r="H103" s="46">
        <v>0.5</v>
      </c>
      <c r="I103" s="49">
        <v>4.8</v>
      </c>
      <c r="J103" s="46">
        <v>0.30769230769230799</v>
      </c>
      <c r="K103" s="34"/>
    </row>
    <row r="104" spans="1:11">
      <c r="A104" s="8">
        <v>34</v>
      </c>
      <c r="B104" s="9">
        <v>3120222029</v>
      </c>
      <c r="C104" s="9" t="s">
        <v>118</v>
      </c>
      <c r="D104" s="34" t="s">
        <v>85</v>
      </c>
      <c r="E104" s="43">
        <v>2.74</v>
      </c>
      <c r="F104" s="47">
        <v>0.98989898989898994</v>
      </c>
      <c r="G104" s="10">
        <v>71.099999999999994</v>
      </c>
      <c r="H104" s="46">
        <v>0.134615384615385</v>
      </c>
      <c r="I104" s="49">
        <v>-1.2</v>
      </c>
      <c r="J104" s="46">
        <v>0.75</v>
      </c>
      <c r="K104" s="34"/>
    </row>
    <row r="105" spans="1:11">
      <c r="A105" s="8">
        <v>35</v>
      </c>
      <c r="B105" s="9">
        <v>3120222030</v>
      </c>
      <c r="C105" s="9" t="s">
        <v>119</v>
      </c>
      <c r="D105" s="34" t="s">
        <v>85</v>
      </c>
      <c r="E105" s="43">
        <v>3.72</v>
      </c>
      <c r="F105" s="47">
        <v>0.51515151515151503</v>
      </c>
      <c r="G105" s="10">
        <v>70.8</v>
      </c>
      <c r="H105" s="46">
        <v>0.5</v>
      </c>
      <c r="I105" s="49">
        <v>6</v>
      </c>
      <c r="J105" s="46">
        <v>0.230769230769231</v>
      </c>
      <c r="K105" s="34"/>
    </row>
    <row r="106" spans="1:11">
      <c r="A106" s="8">
        <v>36</v>
      </c>
      <c r="B106" s="9">
        <v>3120222031</v>
      </c>
      <c r="C106" s="9" t="s">
        <v>120</v>
      </c>
      <c r="D106" s="34" t="s">
        <v>85</v>
      </c>
      <c r="E106" s="43">
        <v>3.72</v>
      </c>
      <c r="F106" s="47">
        <v>0.51515151515151503</v>
      </c>
      <c r="G106" s="10">
        <v>70.8</v>
      </c>
      <c r="H106" s="46">
        <v>0.5</v>
      </c>
      <c r="I106" s="49">
        <v>8</v>
      </c>
      <c r="J106" s="46">
        <v>0.19230769230769201</v>
      </c>
      <c r="K106" s="34"/>
    </row>
    <row r="107" spans="1:11">
      <c r="A107" s="8">
        <v>37</v>
      </c>
      <c r="B107" s="9">
        <v>3120222032</v>
      </c>
      <c r="C107" s="9" t="s">
        <v>121</v>
      </c>
      <c r="D107" s="34" t="s">
        <v>85</v>
      </c>
      <c r="E107" s="43">
        <v>3.55</v>
      </c>
      <c r="F107" s="47">
        <v>0.75757575757575801</v>
      </c>
      <c r="G107" s="10">
        <v>70.8</v>
      </c>
      <c r="H107" s="46">
        <v>0.5</v>
      </c>
      <c r="I107" s="49">
        <v>6.5</v>
      </c>
      <c r="J107" s="46">
        <v>0.21153846153846201</v>
      </c>
      <c r="K107" s="34"/>
    </row>
    <row r="108" spans="1:11">
      <c r="A108" s="8">
        <v>38</v>
      </c>
      <c r="B108" s="9">
        <v>3120222033</v>
      </c>
      <c r="C108" s="9" t="s">
        <v>122</v>
      </c>
      <c r="D108" s="34" t="s">
        <v>85</v>
      </c>
      <c r="E108" s="43">
        <v>3.42</v>
      </c>
      <c r="F108" s="47">
        <v>0.82828282828282795</v>
      </c>
      <c r="G108" s="10">
        <v>70.8</v>
      </c>
      <c r="H108" s="46">
        <v>0.5</v>
      </c>
      <c r="I108" s="49">
        <v>5</v>
      </c>
      <c r="J108" s="46">
        <v>0.28846153846153799</v>
      </c>
      <c r="K108" s="34"/>
    </row>
    <row r="109" spans="1:11">
      <c r="A109" s="8">
        <v>39</v>
      </c>
      <c r="B109" s="9">
        <v>3120222034</v>
      </c>
      <c r="C109" s="9" t="s">
        <v>123</v>
      </c>
      <c r="D109" s="34" t="s">
        <v>85</v>
      </c>
      <c r="E109" s="43">
        <v>3.73</v>
      </c>
      <c r="F109" s="47">
        <v>0.48484848484848497</v>
      </c>
      <c r="G109" s="10">
        <v>71.099999999999994</v>
      </c>
      <c r="H109" s="46">
        <v>0.134615384615385</v>
      </c>
      <c r="I109" s="49">
        <v>4.8</v>
      </c>
      <c r="J109" s="46">
        <v>0.30769230769230799</v>
      </c>
      <c r="K109" s="34"/>
    </row>
    <row r="110" spans="1:11">
      <c r="A110" s="8">
        <v>40</v>
      </c>
      <c r="B110" s="9">
        <v>3120222035</v>
      </c>
      <c r="C110" s="9" t="s">
        <v>124</v>
      </c>
      <c r="D110" s="34" t="s">
        <v>85</v>
      </c>
      <c r="E110" s="43">
        <v>3.94</v>
      </c>
      <c r="F110" s="47">
        <v>0.18181818181818199</v>
      </c>
      <c r="G110" s="10">
        <v>71.099999999999994</v>
      </c>
      <c r="H110" s="46">
        <v>0.134615384615385</v>
      </c>
      <c r="I110" s="49">
        <v>5.8</v>
      </c>
      <c r="J110" s="46">
        <v>0.269230769230769</v>
      </c>
      <c r="K110" s="34"/>
    </row>
    <row r="111" spans="1:11">
      <c r="A111" s="8">
        <v>41</v>
      </c>
      <c r="B111" s="9">
        <v>3120222036</v>
      </c>
      <c r="C111" s="9" t="s">
        <v>125</v>
      </c>
      <c r="D111" s="34" t="s">
        <v>85</v>
      </c>
      <c r="E111" s="43">
        <v>3.43</v>
      </c>
      <c r="F111" s="47">
        <v>0.81818181818181801</v>
      </c>
      <c r="G111" s="10">
        <v>70.8</v>
      </c>
      <c r="H111" s="46">
        <v>0.5</v>
      </c>
      <c r="I111" s="49">
        <v>0.2</v>
      </c>
      <c r="J111" s="46">
        <v>0.63461538461538503</v>
      </c>
      <c r="K111" s="34"/>
    </row>
    <row r="112" spans="1:11">
      <c r="A112" s="8">
        <v>42</v>
      </c>
      <c r="B112" s="9">
        <v>3120222037</v>
      </c>
      <c r="C112" s="9" t="s">
        <v>126</v>
      </c>
      <c r="D112" s="34" t="s">
        <v>85</v>
      </c>
      <c r="E112" s="43">
        <v>3.61</v>
      </c>
      <c r="F112" s="47">
        <v>0.69696969696969702</v>
      </c>
      <c r="G112" s="10">
        <v>71.099999999999994</v>
      </c>
      <c r="H112" s="46">
        <v>0.134615384615385</v>
      </c>
      <c r="I112" s="49">
        <v>0.5</v>
      </c>
      <c r="J112" s="46">
        <v>0.57692307692307698</v>
      </c>
      <c r="K112" s="34"/>
    </row>
    <row r="113" spans="1:11">
      <c r="A113" s="8">
        <v>43</v>
      </c>
      <c r="B113" s="9">
        <v>3120222039</v>
      </c>
      <c r="C113" s="9" t="s">
        <v>127</v>
      </c>
      <c r="D113" s="34" t="s">
        <v>85</v>
      </c>
      <c r="E113" s="43">
        <v>3.34</v>
      </c>
      <c r="F113" s="47">
        <v>0.86868686868686895</v>
      </c>
      <c r="G113" s="10">
        <v>70.5</v>
      </c>
      <c r="H113" s="46">
        <v>0.88461538461538503</v>
      </c>
      <c r="I113" s="49">
        <v>-9.6999999999999993</v>
      </c>
      <c r="J113" s="46">
        <v>0.98076923076923095</v>
      </c>
      <c r="K113" s="34"/>
    </row>
    <row r="114" spans="1:11">
      <c r="A114" s="8">
        <v>44</v>
      </c>
      <c r="B114" s="9">
        <v>3120222040</v>
      </c>
      <c r="C114" s="9" t="s">
        <v>128</v>
      </c>
      <c r="D114" s="34" t="s">
        <v>85</v>
      </c>
      <c r="E114" s="43">
        <v>3.62</v>
      </c>
      <c r="F114" s="47">
        <v>0.68686868686868696</v>
      </c>
      <c r="G114" s="10">
        <v>70.8</v>
      </c>
      <c r="H114" s="46">
        <v>0.5</v>
      </c>
      <c r="I114" s="49">
        <v>-3.95</v>
      </c>
      <c r="J114" s="46">
        <v>0.86538461538461497</v>
      </c>
      <c r="K114" s="34"/>
    </row>
    <row r="115" spans="1:11">
      <c r="A115" s="8">
        <v>45</v>
      </c>
      <c r="B115" s="9">
        <v>3120222041</v>
      </c>
      <c r="C115" s="9" t="s">
        <v>129</v>
      </c>
      <c r="D115" s="34" t="s">
        <v>85</v>
      </c>
      <c r="E115" s="43">
        <v>3.54</v>
      </c>
      <c r="F115" s="47">
        <v>0.76767676767676796</v>
      </c>
      <c r="G115" s="10">
        <v>71.099999999999994</v>
      </c>
      <c r="H115" s="46">
        <v>0.134615384615385</v>
      </c>
      <c r="I115" s="49">
        <v>-3</v>
      </c>
      <c r="J115" s="46">
        <v>0.82692307692307698</v>
      </c>
      <c r="K115" s="34"/>
    </row>
    <row r="116" spans="1:11">
      <c r="A116" s="8">
        <v>46</v>
      </c>
      <c r="B116" s="9">
        <v>3120222043</v>
      </c>
      <c r="C116" s="9" t="s">
        <v>130</v>
      </c>
      <c r="D116" s="34" t="s">
        <v>85</v>
      </c>
      <c r="E116" s="43">
        <v>3.45</v>
      </c>
      <c r="F116" s="47">
        <v>0.80808080808080796</v>
      </c>
      <c r="G116" s="10">
        <v>70.8</v>
      </c>
      <c r="H116" s="46">
        <v>0.5</v>
      </c>
      <c r="I116" s="49">
        <v>4</v>
      </c>
      <c r="J116" s="46">
        <v>0.36538461538461497</v>
      </c>
      <c r="K116" s="34"/>
    </row>
    <row r="117" spans="1:11">
      <c r="A117" s="8">
        <v>47</v>
      </c>
      <c r="B117" s="9">
        <v>3120222044</v>
      </c>
      <c r="C117" s="9" t="s">
        <v>131</v>
      </c>
      <c r="D117" s="34" t="s">
        <v>85</v>
      </c>
      <c r="E117" s="43">
        <v>3.38</v>
      </c>
      <c r="F117" s="47">
        <v>0.84848484848484895</v>
      </c>
      <c r="G117" s="10">
        <v>70.5</v>
      </c>
      <c r="H117" s="46">
        <v>0.88461538461538503</v>
      </c>
      <c r="I117" s="49">
        <v>-8.6</v>
      </c>
      <c r="J117" s="46">
        <v>0.96153846153846201</v>
      </c>
      <c r="K117" s="34"/>
    </row>
    <row r="118" spans="1:11">
      <c r="A118" s="8">
        <v>48</v>
      </c>
      <c r="B118" s="9">
        <v>3120222045</v>
      </c>
      <c r="C118" s="9" t="s">
        <v>132</v>
      </c>
      <c r="D118" s="34" t="s">
        <v>85</v>
      </c>
      <c r="E118" s="43">
        <v>3.61</v>
      </c>
      <c r="F118" s="47">
        <v>0.69696969696969702</v>
      </c>
      <c r="G118" s="10">
        <v>83.924999999999997</v>
      </c>
      <c r="H118" s="46">
        <v>7.69230769230769E-2</v>
      </c>
      <c r="I118" s="49">
        <v>4.2</v>
      </c>
      <c r="J118" s="46">
        <v>0.34615384615384598</v>
      </c>
      <c r="K118" s="34"/>
    </row>
    <row r="119" spans="1:11">
      <c r="A119" s="8">
        <v>49</v>
      </c>
      <c r="B119" s="9">
        <v>3120222046</v>
      </c>
      <c r="C119" s="9" t="s">
        <v>133</v>
      </c>
      <c r="D119" s="34" t="s">
        <v>85</v>
      </c>
      <c r="E119" s="43">
        <v>2.5099999999999998</v>
      </c>
      <c r="F119" s="45" t="s">
        <v>134</v>
      </c>
      <c r="G119" s="10">
        <v>70.5</v>
      </c>
      <c r="H119" s="46">
        <v>0.88461538461538503</v>
      </c>
      <c r="I119" s="49">
        <v>-3.2</v>
      </c>
      <c r="J119" s="46">
        <v>0.84615384615384603</v>
      </c>
      <c r="K119" s="34"/>
    </row>
    <row r="120" spans="1:11">
      <c r="A120" s="8">
        <v>50</v>
      </c>
      <c r="B120" s="9">
        <v>3120402159</v>
      </c>
      <c r="C120" s="9" t="s">
        <v>135</v>
      </c>
      <c r="D120" s="34" t="s">
        <v>85</v>
      </c>
      <c r="E120" s="43">
        <v>2.92</v>
      </c>
      <c r="F120" s="47">
        <v>0.95959595959596</v>
      </c>
      <c r="G120" s="10">
        <v>70.2</v>
      </c>
      <c r="H120" s="46">
        <v>0.94230769230769196</v>
      </c>
      <c r="I120" s="49">
        <v>-6</v>
      </c>
      <c r="J120" s="46">
        <v>0.90384615384615397</v>
      </c>
      <c r="K120" s="34"/>
    </row>
    <row r="121" spans="1:11">
      <c r="A121" s="8">
        <v>51</v>
      </c>
      <c r="B121" s="9">
        <v>3120614048</v>
      </c>
      <c r="C121" s="9" t="s">
        <v>136</v>
      </c>
      <c r="D121" s="34" t="s">
        <v>85</v>
      </c>
      <c r="E121" s="43">
        <v>3.75</v>
      </c>
      <c r="F121" s="47">
        <v>0.44444444444444398</v>
      </c>
      <c r="G121" s="10">
        <v>71.099999999999994</v>
      </c>
      <c r="H121" s="46">
        <v>0.134615384615385</v>
      </c>
      <c r="I121" s="49">
        <v>0.8</v>
      </c>
      <c r="J121" s="46">
        <v>0.5</v>
      </c>
      <c r="K121" s="34"/>
    </row>
    <row r="122" spans="1:11">
      <c r="A122" s="8">
        <v>52</v>
      </c>
      <c r="B122" s="9">
        <v>3120624031</v>
      </c>
      <c r="C122" s="9" t="s">
        <v>137</v>
      </c>
      <c r="D122" s="34" t="s">
        <v>85</v>
      </c>
      <c r="E122" s="43">
        <v>3.26</v>
      </c>
      <c r="F122" s="47">
        <v>0.88888888888888895</v>
      </c>
      <c r="G122" s="10">
        <v>70.2</v>
      </c>
      <c r="H122" s="46">
        <v>0.94230769230769196</v>
      </c>
      <c r="I122" s="49">
        <v>-9.9</v>
      </c>
      <c r="J122" s="32" t="s">
        <v>61</v>
      </c>
      <c r="K122" s="34"/>
    </row>
    <row r="123" spans="1:11">
      <c r="A123" s="8">
        <v>1</v>
      </c>
      <c r="B123" s="9">
        <v>3120116004</v>
      </c>
      <c r="C123" s="9" t="s">
        <v>138</v>
      </c>
      <c r="D123" s="34" t="s">
        <v>139</v>
      </c>
      <c r="E123" s="43">
        <v>4.03</v>
      </c>
      <c r="F123" s="47">
        <v>9.0909090909090898E-2</v>
      </c>
      <c r="G123" s="43">
        <v>69.308999999999997</v>
      </c>
      <c r="H123" s="48">
        <v>0.680851063829787</v>
      </c>
      <c r="I123" s="43">
        <v>8</v>
      </c>
      <c r="J123" s="48">
        <v>0.44680851063829802</v>
      </c>
      <c r="K123" s="34"/>
    </row>
    <row r="124" spans="1:11">
      <c r="A124" s="8">
        <v>2</v>
      </c>
      <c r="B124" s="9">
        <v>3120116041</v>
      </c>
      <c r="C124" s="9" t="s">
        <v>140</v>
      </c>
      <c r="D124" s="34" t="s">
        <v>139</v>
      </c>
      <c r="E124" s="43">
        <v>3.78</v>
      </c>
      <c r="F124" s="47">
        <v>0.38383838383838398</v>
      </c>
      <c r="G124" s="43">
        <v>69.284999999999997</v>
      </c>
      <c r="H124" s="48">
        <v>0.76595744680851097</v>
      </c>
      <c r="I124" s="43">
        <v>-2.8</v>
      </c>
      <c r="J124" s="48">
        <v>0.89361702127659604</v>
      </c>
      <c r="K124" s="34"/>
    </row>
    <row r="125" spans="1:11">
      <c r="A125" s="8">
        <v>3</v>
      </c>
      <c r="B125" s="9">
        <v>3120221086</v>
      </c>
      <c r="C125" s="9" t="s">
        <v>141</v>
      </c>
      <c r="D125" s="34" t="s">
        <v>139</v>
      </c>
      <c r="E125" s="43">
        <v>3.68</v>
      </c>
      <c r="F125" s="47">
        <v>0.59595959595959602</v>
      </c>
      <c r="G125" s="43">
        <v>69.242999999999995</v>
      </c>
      <c r="H125" s="48">
        <v>0.87234042553191504</v>
      </c>
      <c r="I125" s="43">
        <v>-8.5</v>
      </c>
      <c r="J125" s="48">
        <v>0.97872340425531901</v>
      </c>
      <c r="K125" s="34"/>
    </row>
    <row r="126" spans="1:11">
      <c r="A126" s="8">
        <v>4</v>
      </c>
      <c r="B126" s="9">
        <v>3120222047</v>
      </c>
      <c r="C126" s="9" t="s">
        <v>142</v>
      </c>
      <c r="D126" s="34" t="s">
        <v>139</v>
      </c>
      <c r="E126" s="43">
        <v>3.79</v>
      </c>
      <c r="F126" s="47">
        <v>0.37373737373737398</v>
      </c>
      <c r="G126" s="43">
        <v>69.728999999999999</v>
      </c>
      <c r="H126" s="48">
        <v>0.27659574468085102</v>
      </c>
      <c r="I126" s="43">
        <v>5.2</v>
      </c>
      <c r="J126" s="48">
        <v>0.659574468085106</v>
      </c>
      <c r="K126" s="34"/>
    </row>
    <row r="127" spans="1:11">
      <c r="A127" s="8">
        <v>5</v>
      </c>
      <c r="B127" s="9">
        <v>3120222048</v>
      </c>
      <c r="C127" s="9" t="s">
        <v>143</v>
      </c>
      <c r="D127" s="34" t="s">
        <v>139</v>
      </c>
      <c r="E127" s="43">
        <v>3.69</v>
      </c>
      <c r="F127" s="47">
        <v>0.54545454545454497</v>
      </c>
      <c r="G127" s="43">
        <v>70.167000000000002</v>
      </c>
      <c r="H127" s="48">
        <v>0.19148936170212799</v>
      </c>
      <c r="I127" s="43">
        <v>5.5</v>
      </c>
      <c r="J127" s="48">
        <v>0.61702127659574502</v>
      </c>
      <c r="K127" s="34"/>
    </row>
    <row r="128" spans="1:11">
      <c r="A128" s="8">
        <v>6</v>
      </c>
      <c r="B128" s="9">
        <v>3120222049</v>
      </c>
      <c r="C128" s="9" t="s">
        <v>144</v>
      </c>
      <c r="D128" s="34" t="s">
        <v>139</v>
      </c>
      <c r="E128" s="43">
        <v>3.85</v>
      </c>
      <c r="F128" s="47">
        <v>0.31313131313131298</v>
      </c>
      <c r="G128" s="43">
        <v>69.891000000000005</v>
      </c>
      <c r="H128" s="48">
        <v>0.23404255319148901</v>
      </c>
      <c r="I128" s="43">
        <v>21.2</v>
      </c>
      <c r="J128" s="48">
        <v>6.3829787234042507E-2</v>
      </c>
      <c r="K128" s="34"/>
    </row>
    <row r="129" spans="1:11">
      <c r="A129" s="8">
        <v>7</v>
      </c>
      <c r="B129" s="9">
        <v>3120222050</v>
      </c>
      <c r="C129" s="9" t="s">
        <v>145</v>
      </c>
      <c r="D129" s="34" t="s">
        <v>139</v>
      </c>
      <c r="E129" s="43">
        <v>3.14</v>
      </c>
      <c r="F129" s="47">
        <v>0.92929292929292895</v>
      </c>
      <c r="G129" s="43">
        <v>68.822999999999993</v>
      </c>
      <c r="H129" s="32" t="s">
        <v>146</v>
      </c>
      <c r="I129" s="43">
        <v>-14.6</v>
      </c>
      <c r="J129" s="32" t="s">
        <v>146</v>
      </c>
      <c r="K129" s="34"/>
    </row>
    <row r="130" spans="1:11">
      <c r="A130" s="8">
        <v>8</v>
      </c>
      <c r="B130" s="9">
        <v>3120222051</v>
      </c>
      <c r="C130" s="9" t="s">
        <v>147</v>
      </c>
      <c r="D130" s="34" t="s">
        <v>139</v>
      </c>
      <c r="E130" s="43">
        <v>4.01</v>
      </c>
      <c r="F130" s="47">
        <v>0.13131313131313099</v>
      </c>
      <c r="G130" s="43">
        <v>69.200999999999993</v>
      </c>
      <c r="H130" s="48">
        <v>0.93617021276595702</v>
      </c>
      <c r="I130" s="43">
        <v>9.1999999999999993</v>
      </c>
      <c r="J130" s="48">
        <v>0.29787234042553201</v>
      </c>
      <c r="K130" s="34"/>
    </row>
    <row r="131" spans="1:11">
      <c r="A131" s="8">
        <v>9</v>
      </c>
      <c r="B131" s="9">
        <v>3120222052</v>
      </c>
      <c r="C131" s="9" t="s">
        <v>148</v>
      </c>
      <c r="D131" s="34" t="s">
        <v>139</v>
      </c>
      <c r="E131" s="43">
        <v>3.92</v>
      </c>
      <c r="F131" s="47">
        <v>0.22222222222222199</v>
      </c>
      <c r="G131" s="43">
        <v>69.320999999999998</v>
      </c>
      <c r="H131" s="48">
        <v>0.61702127659574502</v>
      </c>
      <c r="I131" s="43">
        <v>3.95</v>
      </c>
      <c r="J131" s="48">
        <v>0.72340425531914898</v>
      </c>
      <c r="K131" s="34"/>
    </row>
    <row r="132" spans="1:11">
      <c r="A132" s="8">
        <v>10</v>
      </c>
      <c r="B132" s="9">
        <v>3120222053</v>
      </c>
      <c r="C132" s="9" t="s">
        <v>149</v>
      </c>
      <c r="D132" s="34" t="s">
        <v>139</v>
      </c>
      <c r="E132" s="43">
        <v>3.8</v>
      </c>
      <c r="F132" s="47">
        <v>0.35353535353535398</v>
      </c>
      <c r="G132" s="43">
        <v>69.369</v>
      </c>
      <c r="H132" s="48">
        <v>0.51063829787234005</v>
      </c>
      <c r="I132" s="43">
        <v>6.7</v>
      </c>
      <c r="J132" s="48">
        <v>0.57446808510638303</v>
      </c>
      <c r="K132" s="34"/>
    </row>
    <row r="133" spans="1:11">
      <c r="A133" s="8">
        <v>11</v>
      </c>
      <c r="B133" s="9">
        <v>3120222054</v>
      </c>
      <c r="C133" s="9" t="s">
        <v>150</v>
      </c>
      <c r="D133" s="34" t="s">
        <v>139</v>
      </c>
      <c r="E133" s="43">
        <v>3.94</v>
      </c>
      <c r="F133" s="47">
        <v>0.18181818181818199</v>
      </c>
      <c r="G133" s="43">
        <v>69.384</v>
      </c>
      <c r="H133" s="48">
        <v>0.46808510638297901</v>
      </c>
      <c r="I133" s="43">
        <v>10.199999999999999</v>
      </c>
      <c r="J133" s="48">
        <v>0.23404255319148901</v>
      </c>
      <c r="K133" s="34"/>
    </row>
    <row r="134" spans="1:11">
      <c r="A134" s="8">
        <v>12</v>
      </c>
      <c r="B134" s="9">
        <v>3120222055</v>
      </c>
      <c r="C134" s="9" t="s">
        <v>151</v>
      </c>
      <c r="D134" s="34" t="s">
        <v>139</v>
      </c>
      <c r="E134" s="43">
        <v>3.63</v>
      </c>
      <c r="F134" s="47">
        <v>0.66666666666666696</v>
      </c>
      <c r="G134" s="43">
        <v>79.069999999999993</v>
      </c>
      <c r="H134" s="48">
        <v>0.170212765957447</v>
      </c>
      <c r="I134" s="43">
        <v>7.4</v>
      </c>
      <c r="J134" s="48">
        <v>0.51063829787234005</v>
      </c>
      <c r="K134" s="34"/>
    </row>
    <row r="135" spans="1:11">
      <c r="A135" s="8">
        <v>13</v>
      </c>
      <c r="B135" s="9">
        <v>3120222056</v>
      </c>
      <c r="C135" s="9" t="s">
        <v>152</v>
      </c>
      <c r="D135" s="34" t="s">
        <v>139</v>
      </c>
      <c r="E135" s="43">
        <v>3.76</v>
      </c>
      <c r="F135" s="47">
        <v>0.42424242424242398</v>
      </c>
      <c r="G135" s="43">
        <v>69.245999999999995</v>
      </c>
      <c r="H135" s="48">
        <v>0.85106382978723405</v>
      </c>
      <c r="I135" s="43">
        <v>8.5</v>
      </c>
      <c r="J135" s="48">
        <v>0.40425531914893598</v>
      </c>
      <c r="K135" s="34"/>
    </row>
    <row r="136" spans="1:11">
      <c r="A136" s="8">
        <v>14</v>
      </c>
      <c r="B136" s="9">
        <v>3120222059</v>
      </c>
      <c r="C136" s="9" t="s">
        <v>153</v>
      </c>
      <c r="D136" s="34" t="s">
        <v>139</v>
      </c>
      <c r="E136" s="43">
        <v>3.92</v>
      </c>
      <c r="F136" s="47">
        <v>0.22222222222222199</v>
      </c>
      <c r="G136" s="43">
        <v>69.317999999999998</v>
      </c>
      <c r="H136" s="48">
        <v>0.63829787234042601</v>
      </c>
      <c r="I136" s="43">
        <v>5.95</v>
      </c>
      <c r="J136" s="48">
        <v>0.59574468085106402</v>
      </c>
      <c r="K136" s="34"/>
    </row>
    <row r="137" spans="1:11">
      <c r="A137" s="8">
        <v>15</v>
      </c>
      <c r="B137" s="9">
        <v>3120222060</v>
      </c>
      <c r="C137" s="9" t="s">
        <v>154</v>
      </c>
      <c r="D137" s="34" t="s">
        <v>139</v>
      </c>
      <c r="E137" s="43">
        <v>3.7</v>
      </c>
      <c r="F137" s="47">
        <v>0.53535353535353503</v>
      </c>
      <c r="G137" s="43">
        <v>69.411000000000001</v>
      </c>
      <c r="H137" s="48">
        <v>0.42553191489361702</v>
      </c>
      <c r="I137" s="43">
        <v>6.8</v>
      </c>
      <c r="J137" s="48">
        <v>0.55319148936170204</v>
      </c>
      <c r="K137" s="34"/>
    </row>
    <row r="138" spans="1:11">
      <c r="A138" s="8">
        <v>16</v>
      </c>
      <c r="B138" s="9">
        <v>3120222061</v>
      </c>
      <c r="C138" s="9" t="s">
        <v>155</v>
      </c>
      <c r="D138" s="34" t="s">
        <v>139</v>
      </c>
      <c r="E138" s="43">
        <v>3.91</v>
      </c>
      <c r="F138" s="47">
        <v>0.25252525252525299</v>
      </c>
      <c r="G138" s="43">
        <v>69.429000000000002</v>
      </c>
      <c r="H138" s="48">
        <v>0.38297872340425498</v>
      </c>
      <c r="I138" s="43">
        <v>11.05</v>
      </c>
      <c r="J138" s="48">
        <v>0.21276595744680901</v>
      </c>
      <c r="K138" s="34"/>
    </row>
    <row r="139" spans="1:11">
      <c r="A139" s="8">
        <v>17</v>
      </c>
      <c r="B139" s="9">
        <v>3120222062</v>
      </c>
      <c r="C139" s="9" t="s">
        <v>156</v>
      </c>
      <c r="D139" s="34" t="s">
        <v>139</v>
      </c>
      <c r="E139" s="43">
        <v>3.73</v>
      </c>
      <c r="F139" s="47">
        <v>0.48484848484848497</v>
      </c>
      <c r="G139" s="43">
        <v>69.317999999999998</v>
      </c>
      <c r="H139" s="48">
        <v>0.63829787234042601</v>
      </c>
      <c r="I139" s="43">
        <v>5.3</v>
      </c>
      <c r="J139" s="48">
        <v>0.63829787234042601</v>
      </c>
      <c r="K139" s="34"/>
    </row>
    <row r="140" spans="1:11">
      <c r="A140" s="8">
        <v>18</v>
      </c>
      <c r="B140" s="9">
        <v>3120222063</v>
      </c>
      <c r="C140" s="9" t="s">
        <v>157</v>
      </c>
      <c r="D140" s="34" t="s">
        <v>139</v>
      </c>
      <c r="E140" s="43">
        <v>3.78</v>
      </c>
      <c r="F140" s="47">
        <v>0.38383838383838398</v>
      </c>
      <c r="G140" s="43">
        <v>84.212999999999994</v>
      </c>
      <c r="H140" s="48">
        <v>6.3829787234042507E-2</v>
      </c>
      <c r="I140" s="43">
        <v>3.75</v>
      </c>
      <c r="J140" s="48">
        <v>0.74468085106382997</v>
      </c>
      <c r="K140" s="34"/>
    </row>
    <row r="141" spans="1:11">
      <c r="A141" s="8">
        <v>19</v>
      </c>
      <c r="B141" s="9">
        <v>3120222064</v>
      </c>
      <c r="C141" s="9" t="s">
        <v>158</v>
      </c>
      <c r="D141" s="34" t="s">
        <v>139</v>
      </c>
      <c r="E141" s="43">
        <v>3.98</v>
      </c>
      <c r="F141" s="47">
        <v>0.16161616161616199</v>
      </c>
      <c r="G141" s="43">
        <v>69.747</v>
      </c>
      <c r="H141" s="48">
        <v>0.25531914893617003</v>
      </c>
      <c r="I141" s="43">
        <v>18.45</v>
      </c>
      <c r="J141" s="48">
        <v>0.10638297872340401</v>
      </c>
      <c r="K141" s="34"/>
    </row>
    <row r="142" spans="1:11">
      <c r="A142" s="8">
        <v>20</v>
      </c>
      <c r="B142" s="9">
        <v>3120222065</v>
      </c>
      <c r="C142" s="9" t="s">
        <v>159</v>
      </c>
      <c r="D142" s="34" t="s">
        <v>139</v>
      </c>
      <c r="E142" s="43">
        <v>3.9</v>
      </c>
      <c r="F142" s="47">
        <v>0.26262626262626299</v>
      </c>
      <c r="G142" s="43">
        <v>69.332999999999998</v>
      </c>
      <c r="H142" s="48">
        <v>0.55319148936170204</v>
      </c>
      <c r="I142" s="43">
        <v>9.75</v>
      </c>
      <c r="J142" s="48">
        <v>0.25531914893617003</v>
      </c>
      <c r="K142" s="34"/>
    </row>
    <row r="143" spans="1:11">
      <c r="A143" s="8">
        <v>21</v>
      </c>
      <c r="B143" s="9">
        <v>3120222066</v>
      </c>
      <c r="C143" s="9" t="s">
        <v>160</v>
      </c>
      <c r="D143" s="34" t="s">
        <v>139</v>
      </c>
      <c r="E143" s="43">
        <v>3.69</v>
      </c>
      <c r="F143" s="47">
        <v>0.54545454545454497</v>
      </c>
      <c r="G143" s="43">
        <v>69.248999999999995</v>
      </c>
      <c r="H143" s="48">
        <v>0.82978723404255295</v>
      </c>
      <c r="I143" s="43">
        <v>8.4499999999999993</v>
      </c>
      <c r="J143" s="48">
        <v>0.42553191489361702</v>
      </c>
      <c r="K143" s="34"/>
    </row>
    <row r="144" spans="1:11">
      <c r="A144" s="8">
        <v>22</v>
      </c>
      <c r="B144" s="9">
        <v>3120222067</v>
      </c>
      <c r="C144" s="9" t="s">
        <v>161</v>
      </c>
      <c r="D144" s="34" t="s">
        <v>139</v>
      </c>
      <c r="E144" s="43">
        <v>3.42</v>
      </c>
      <c r="F144" s="47">
        <v>0.82828282828282795</v>
      </c>
      <c r="G144" s="43">
        <v>69.263999999999996</v>
      </c>
      <c r="H144" s="48">
        <v>0.78723404255319196</v>
      </c>
      <c r="I144" s="43">
        <v>7.85</v>
      </c>
      <c r="J144" s="48">
        <v>0.48936170212766</v>
      </c>
      <c r="K144" s="34"/>
    </row>
    <row r="145" spans="1:11">
      <c r="A145" s="8">
        <v>23</v>
      </c>
      <c r="B145" s="9">
        <v>3120222068</v>
      </c>
      <c r="C145" s="9" t="s">
        <v>162</v>
      </c>
      <c r="D145" s="34" t="s">
        <v>139</v>
      </c>
      <c r="E145" s="43">
        <v>4.26</v>
      </c>
      <c r="F145" s="47">
        <v>2.02020202020202E-2</v>
      </c>
      <c r="G145" s="43">
        <v>69.302999999999997</v>
      </c>
      <c r="H145" s="48">
        <v>0.72340425531914898</v>
      </c>
      <c r="I145" s="43">
        <v>16.7</v>
      </c>
      <c r="J145" s="48">
        <v>0.14893617021276601</v>
      </c>
      <c r="K145" s="34"/>
    </row>
    <row r="146" spans="1:11">
      <c r="A146" s="8">
        <v>24</v>
      </c>
      <c r="B146" s="9">
        <v>3120222069</v>
      </c>
      <c r="C146" s="9" t="s">
        <v>163</v>
      </c>
      <c r="D146" s="34" t="s">
        <v>139</v>
      </c>
      <c r="E146" s="43">
        <v>4.07</v>
      </c>
      <c r="F146" s="47">
        <v>7.0707070707070704E-2</v>
      </c>
      <c r="G146" s="43">
        <v>69.381</v>
      </c>
      <c r="H146" s="48">
        <v>0.48936170212766</v>
      </c>
      <c r="I146" s="43">
        <v>8.6999999999999993</v>
      </c>
      <c r="J146" s="48">
        <v>0.38297872340425498</v>
      </c>
      <c r="K146" s="34"/>
    </row>
    <row r="147" spans="1:11">
      <c r="A147" s="8">
        <v>25</v>
      </c>
      <c r="B147" s="9">
        <v>3120222070</v>
      </c>
      <c r="C147" s="9" t="s">
        <v>164</v>
      </c>
      <c r="D147" s="34" t="s">
        <v>139</v>
      </c>
      <c r="E147" s="43">
        <v>4.29</v>
      </c>
      <c r="F147" s="47">
        <v>1.01010101010101E-2</v>
      </c>
      <c r="G147" s="43">
        <v>69.716999999999999</v>
      </c>
      <c r="H147" s="48">
        <v>0.29787234042553201</v>
      </c>
      <c r="I147" s="43">
        <v>13.7</v>
      </c>
      <c r="J147" s="48">
        <v>0.19148936170212799</v>
      </c>
      <c r="K147" s="34"/>
    </row>
    <row r="148" spans="1:11">
      <c r="A148" s="8">
        <v>26</v>
      </c>
      <c r="B148" s="9">
        <v>3120222071</v>
      </c>
      <c r="C148" s="9" t="s">
        <v>165</v>
      </c>
      <c r="D148" s="34" t="s">
        <v>139</v>
      </c>
      <c r="E148" s="43">
        <v>4.0199999999999996</v>
      </c>
      <c r="F148" s="47">
        <v>0.10101010101010099</v>
      </c>
      <c r="G148" s="43">
        <v>69.653999999999996</v>
      </c>
      <c r="H148" s="48">
        <v>0.319148936170213</v>
      </c>
      <c r="I148" s="43">
        <v>9.1</v>
      </c>
      <c r="J148" s="48">
        <v>0.340425531914894</v>
      </c>
      <c r="K148" s="34"/>
    </row>
    <row r="149" spans="1:11">
      <c r="A149" s="8">
        <v>27</v>
      </c>
      <c r="B149" s="9">
        <v>3120222072</v>
      </c>
      <c r="C149" s="9" t="s">
        <v>166</v>
      </c>
      <c r="D149" s="34" t="s">
        <v>139</v>
      </c>
      <c r="E149" s="43">
        <v>3.56</v>
      </c>
      <c r="F149" s="47">
        <v>0.74747474747474796</v>
      </c>
      <c r="G149" s="43">
        <v>69.254999999999995</v>
      </c>
      <c r="H149" s="48">
        <v>0.80851063829787195</v>
      </c>
      <c r="I149" s="43">
        <v>2.5</v>
      </c>
      <c r="J149" s="48">
        <v>0.76595744680851097</v>
      </c>
      <c r="K149" s="34"/>
    </row>
    <row r="150" spans="1:11">
      <c r="A150" s="8">
        <v>28</v>
      </c>
      <c r="B150" s="9">
        <v>3120222074</v>
      </c>
      <c r="C150" s="9" t="s">
        <v>167</v>
      </c>
      <c r="D150" s="34" t="s">
        <v>139</v>
      </c>
      <c r="E150" s="43">
        <v>4</v>
      </c>
      <c r="F150" s="47">
        <v>0.14141414141414099</v>
      </c>
      <c r="G150" s="43">
        <v>69.399000000000001</v>
      </c>
      <c r="H150" s="48">
        <v>0.44680851063829802</v>
      </c>
      <c r="I150" s="43">
        <v>17.7</v>
      </c>
      <c r="J150" s="48">
        <v>0.12765957446808501</v>
      </c>
      <c r="K150" s="34"/>
    </row>
    <row r="151" spans="1:11">
      <c r="A151" s="8">
        <v>29</v>
      </c>
      <c r="B151" s="9">
        <v>3120222075</v>
      </c>
      <c r="C151" s="9" t="s">
        <v>168</v>
      </c>
      <c r="D151" s="34" t="s">
        <v>139</v>
      </c>
      <c r="E151" s="43">
        <v>4.1500000000000004</v>
      </c>
      <c r="F151" s="47">
        <v>4.0404040404040401E-2</v>
      </c>
      <c r="G151" s="43">
        <v>79.186999999999998</v>
      </c>
      <c r="H151" s="48">
        <v>0.12765957446808501</v>
      </c>
      <c r="I151" s="43">
        <v>4.5</v>
      </c>
      <c r="J151" s="48">
        <v>0.680851063829787</v>
      </c>
      <c r="K151" s="34"/>
    </row>
    <row r="152" spans="1:11">
      <c r="A152" s="8">
        <v>30</v>
      </c>
      <c r="B152" s="9">
        <v>3120222076</v>
      </c>
      <c r="C152" s="9" t="s">
        <v>169</v>
      </c>
      <c r="D152" s="34" t="s">
        <v>139</v>
      </c>
      <c r="E152" s="43">
        <v>4.05</v>
      </c>
      <c r="F152" s="47">
        <v>8.0808080808080801E-2</v>
      </c>
      <c r="G152" s="43">
        <v>69.918000000000006</v>
      </c>
      <c r="H152" s="48">
        <v>0.21276595744680901</v>
      </c>
      <c r="I152" s="43">
        <v>9.1999999999999993</v>
      </c>
      <c r="J152" s="48">
        <v>0.29787234042553201</v>
      </c>
      <c r="K152" s="34"/>
    </row>
    <row r="153" spans="1:11">
      <c r="A153" s="8">
        <v>31</v>
      </c>
      <c r="B153" s="9">
        <v>3120222077</v>
      </c>
      <c r="C153" s="9" t="s">
        <v>170</v>
      </c>
      <c r="D153" s="34" t="s">
        <v>139</v>
      </c>
      <c r="E153" s="43">
        <v>3.81</v>
      </c>
      <c r="F153" s="47">
        <v>0.34343434343434298</v>
      </c>
      <c r="G153" s="43">
        <v>69.647999999999996</v>
      </c>
      <c r="H153" s="48">
        <v>0.340425531914894</v>
      </c>
      <c r="I153" s="43">
        <v>19.149999999999999</v>
      </c>
      <c r="J153" s="48">
        <v>8.5106382978723402E-2</v>
      </c>
      <c r="K153" s="34"/>
    </row>
    <row r="154" spans="1:11">
      <c r="A154" s="8">
        <v>32</v>
      </c>
      <c r="B154" s="9">
        <v>3120222078</v>
      </c>
      <c r="C154" s="9" t="s">
        <v>171</v>
      </c>
      <c r="D154" s="34" t="s">
        <v>139</v>
      </c>
      <c r="E154" s="43">
        <v>3.88</v>
      </c>
      <c r="F154" s="47">
        <v>0.29292929292929298</v>
      </c>
      <c r="G154" s="43">
        <v>79.394000000000005</v>
      </c>
      <c r="H154" s="48">
        <v>0.10638297872340401</v>
      </c>
      <c r="I154" s="43">
        <v>4.2</v>
      </c>
      <c r="J154" s="48">
        <v>0.70212765957446799</v>
      </c>
      <c r="K154" s="34"/>
    </row>
    <row r="155" spans="1:11">
      <c r="A155" s="8">
        <v>33</v>
      </c>
      <c r="B155" s="9">
        <v>3120222079</v>
      </c>
      <c r="C155" s="9" t="s">
        <v>172</v>
      </c>
      <c r="D155" s="34" t="s">
        <v>139</v>
      </c>
      <c r="E155" s="43">
        <v>3.97</v>
      </c>
      <c r="F155" s="47">
        <v>0.17171717171717199</v>
      </c>
      <c r="G155" s="43">
        <v>94.150999999999996</v>
      </c>
      <c r="H155" s="48">
        <v>2.1276595744680899E-2</v>
      </c>
      <c r="I155" s="43">
        <v>23.7</v>
      </c>
      <c r="J155" s="48">
        <v>4.2553191489361701E-2</v>
      </c>
      <c r="K155" s="34"/>
    </row>
    <row r="156" spans="1:11">
      <c r="A156" s="8">
        <v>34</v>
      </c>
      <c r="B156" s="9">
        <v>3120222080</v>
      </c>
      <c r="C156" s="9" t="s">
        <v>173</v>
      </c>
      <c r="D156" s="34" t="s">
        <v>139</v>
      </c>
      <c r="E156" s="43">
        <v>4.12</v>
      </c>
      <c r="F156" s="47">
        <v>5.0505050505050497E-2</v>
      </c>
      <c r="G156" s="43">
        <v>69.344999999999999</v>
      </c>
      <c r="H156" s="48">
        <v>0.53191489361702105</v>
      </c>
      <c r="I156" s="43">
        <v>15</v>
      </c>
      <c r="J156" s="48">
        <v>0.170212765957447</v>
      </c>
      <c r="K156" s="34"/>
    </row>
    <row r="157" spans="1:11">
      <c r="A157" s="8">
        <v>35</v>
      </c>
      <c r="B157" s="9">
        <v>3120222081</v>
      </c>
      <c r="C157" s="9" t="s">
        <v>174</v>
      </c>
      <c r="D157" s="34" t="s">
        <v>139</v>
      </c>
      <c r="E157" s="43">
        <v>3.85</v>
      </c>
      <c r="F157" s="47">
        <v>0.31313131313131298</v>
      </c>
      <c r="G157" s="43">
        <v>69.326999999999998</v>
      </c>
      <c r="H157" s="48">
        <v>0.57446808510638303</v>
      </c>
      <c r="I157" s="43">
        <v>9.3000000000000007</v>
      </c>
      <c r="J157" s="48">
        <v>0.27659574468085102</v>
      </c>
      <c r="K157" s="34"/>
    </row>
    <row r="158" spans="1:11">
      <c r="A158" s="8">
        <v>36</v>
      </c>
      <c r="B158" s="9">
        <v>3120222082</v>
      </c>
      <c r="C158" s="9" t="s">
        <v>175</v>
      </c>
      <c r="D158" s="34" t="s">
        <v>139</v>
      </c>
      <c r="E158" s="43">
        <v>4.0199999999999996</v>
      </c>
      <c r="F158" s="47">
        <v>0.10101010101010099</v>
      </c>
      <c r="G158" s="43">
        <v>69.308999999999997</v>
      </c>
      <c r="H158" s="48">
        <v>0.680851063829787</v>
      </c>
      <c r="I158" s="43">
        <v>7</v>
      </c>
      <c r="J158" s="48">
        <v>0.53191489361702105</v>
      </c>
      <c r="K158" s="34"/>
    </row>
    <row r="159" spans="1:11">
      <c r="A159" s="8">
        <v>37</v>
      </c>
      <c r="B159" s="9">
        <v>3120222083</v>
      </c>
      <c r="C159" s="9" t="s">
        <v>176</v>
      </c>
      <c r="D159" s="34" t="s">
        <v>139</v>
      </c>
      <c r="E159" s="43">
        <v>3.92</v>
      </c>
      <c r="F159" s="47">
        <v>0.22222222222222199</v>
      </c>
      <c r="G159" s="43">
        <v>79.102999999999994</v>
      </c>
      <c r="H159" s="48">
        <v>0.14893617021276601</v>
      </c>
      <c r="I159" s="43">
        <v>24</v>
      </c>
      <c r="J159" s="48">
        <v>2.1276595744680899E-2</v>
      </c>
      <c r="K159" s="34"/>
    </row>
    <row r="160" spans="1:11">
      <c r="A160" s="8">
        <v>38</v>
      </c>
      <c r="B160" s="9">
        <v>3120222084</v>
      </c>
      <c r="C160" s="9" t="s">
        <v>177</v>
      </c>
      <c r="D160" s="34" t="s">
        <v>139</v>
      </c>
      <c r="E160" s="43">
        <v>3.9</v>
      </c>
      <c r="F160" s="47">
        <v>0.26262626262626299</v>
      </c>
      <c r="G160" s="43">
        <v>81.679000000000002</v>
      </c>
      <c r="H160" s="48">
        <v>8.5106382978723402E-2</v>
      </c>
      <c r="I160" s="43">
        <v>9.1</v>
      </c>
      <c r="J160" s="48">
        <v>0.340425531914894</v>
      </c>
      <c r="K160" s="34"/>
    </row>
    <row r="161" spans="1:11">
      <c r="A161" s="8">
        <v>39</v>
      </c>
      <c r="B161" s="9">
        <v>3120222085</v>
      </c>
      <c r="C161" s="9" t="s">
        <v>178</v>
      </c>
      <c r="D161" s="34" t="s">
        <v>139</v>
      </c>
      <c r="E161" s="43">
        <v>3.94</v>
      </c>
      <c r="F161" s="47">
        <v>0.18181818181818199</v>
      </c>
      <c r="G161" s="43">
        <v>93.802999999999997</v>
      </c>
      <c r="H161" s="48">
        <v>4.2553191489361701E-2</v>
      </c>
      <c r="I161" s="43">
        <v>-1.6</v>
      </c>
      <c r="J161" s="48">
        <v>0.78723404255319196</v>
      </c>
      <c r="K161" s="34"/>
    </row>
    <row r="162" spans="1:11">
      <c r="A162" s="8">
        <v>40</v>
      </c>
      <c r="B162" s="9">
        <v>3120222086</v>
      </c>
      <c r="C162" s="9" t="s">
        <v>179</v>
      </c>
      <c r="D162" s="34" t="s">
        <v>139</v>
      </c>
      <c r="E162" s="43">
        <v>3.64</v>
      </c>
      <c r="F162" s="47">
        <v>0.65656565656565702</v>
      </c>
      <c r="G162" s="43">
        <v>69.429000000000002</v>
      </c>
      <c r="H162" s="48">
        <v>0.38297872340425498</v>
      </c>
      <c r="I162" s="43">
        <v>-2.6</v>
      </c>
      <c r="J162" s="48">
        <v>0.87234042553191504</v>
      </c>
      <c r="K162" s="34"/>
    </row>
    <row r="163" spans="1:11">
      <c r="A163" s="8">
        <v>41</v>
      </c>
      <c r="B163" s="9">
        <v>3120222088</v>
      </c>
      <c r="C163" s="9" t="s">
        <v>180</v>
      </c>
      <c r="D163" s="34" t="s">
        <v>139</v>
      </c>
      <c r="E163" s="43">
        <v>3.75</v>
      </c>
      <c r="F163" s="47">
        <v>0.44444444444444398</v>
      </c>
      <c r="G163" s="43">
        <v>69.474000000000004</v>
      </c>
      <c r="H163" s="48">
        <v>0.36170212765957399</v>
      </c>
      <c r="I163" s="43">
        <v>-2.5</v>
      </c>
      <c r="J163" s="48">
        <v>0.85106382978723405</v>
      </c>
      <c r="K163" s="34"/>
    </row>
    <row r="164" spans="1:11">
      <c r="A164" s="8">
        <v>42</v>
      </c>
      <c r="B164" s="9">
        <v>3120222089</v>
      </c>
      <c r="C164" s="9" t="s">
        <v>181</v>
      </c>
      <c r="D164" s="34" t="s">
        <v>139</v>
      </c>
      <c r="E164" s="43">
        <v>3.46</v>
      </c>
      <c r="F164" s="47">
        <v>0.79797979797979801</v>
      </c>
      <c r="G164" s="43">
        <v>69.326999999999998</v>
      </c>
      <c r="H164" s="48">
        <v>0.57446808510638303</v>
      </c>
      <c r="I164" s="43">
        <v>-2.2000000000000002</v>
      </c>
      <c r="J164" s="48">
        <v>0.82978723404255295</v>
      </c>
      <c r="K164" s="34"/>
    </row>
    <row r="165" spans="1:11">
      <c r="A165" s="8">
        <v>43</v>
      </c>
      <c r="B165" s="9">
        <v>3120222090</v>
      </c>
      <c r="C165" s="9" t="s">
        <v>182</v>
      </c>
      <c r="D165" s="34" t="s">
        <v>139</v>
      </c>
      <c r="E165" s="43">
        <v>3.07</v>
      </c>
      <c r="F165" s="47">
        <v>0.939393939393939</v>
      </c>
      <c r="G165" s="43">
        <v>68.957999999999998</v>
      </c>
      <c r="H165" s="48">
        <v>0.95744680851063801</v>
      </c>
      <c r="I165" s="43">
        <v>-7.9</v>
      </c>
      <c r="J165" s="48">
        <v>0.93617021276595702</v>
      </c>
      <c r="K165" s="34"/>
    </row>
    <row r="166" spans="1:11">
      <c r="A166" s="8">
        <v>44</v>
      </c>
      <c r="B166" s="9">
        <v>3120222091</v>
      </c>
      <c r="C166" s="9" t="s">
        <v>183</v>
      </c>
      <c r="D166" s="34" t="s">
        <v>139</v>
      </c>
      <c r="E166" s="43">
        <v>3.65</v>
      </c>
      <c r="F166" s="47">
        <v>0.63636363636363602</v>
      </c>
      <c r="G166" s="43">
        <v>69.233999999999995</v>
      </c>
      <c r="H166" s="48">
        <v>0.89361702127659604</v>
      </c>
      <c r="I166" s="43">
        <v>-1.7</v>
      </c>
      <c r="J166" s="48">
        <v>0.80851063829787195</v>
      </c>
      <c r="K166" s="34"/>
    </row>
    <row r="167" spans="1:11">
      <c r="A167" s="8">
        <v>45</v>
      </c>
      <c r="B167" s="9">
        <v>3120312009</v>
      </c>
      <c r="C167" s="9" t="s">
        <v>184</v>
      </c>
      <c r="D167" s="34" t="s">
        <v>139</v>
      </c>
      <c r="E167" s="43">
        <v>3.35</v>
      </c>
      <c r="F167" s="47">
        <v>0.85858585858585901</v>
      </c>
      <c r="G167" s="43">
        <v>69.212999999999994</v>
      </c>
      <c r="H167" s="48">
        <v>0.91489361702127703</v>
      </c>
      <c r="I167" s="43">
        <v>-4.5</v>
      </c>
      <c r="J167" s="48">
        <v>0.91489361702127703</v>
      </c>
      <c r="K167" s="34"/>
    </row>
    <row r="168" spans="1:11">
      <c r="A168" s="8">
        <v>46</v>
      </c>
      <c r="B168" s="9">
        <v>3120402005</v>
      </c>
      <c r="C168" s="9" t="s">
        <v>185</v>
      </c>
      <c r="D168" s="34" t="s">
        <v>139</v>
      </c>
      <c r="E168" s="43">
        <v>3.67</v>
      </c>
      <c r="F168" s="47">
        <v>0.61616161616161602</v>
      </c>
      <c r="G168" s="43">
        <v>69.3</v>
      </c>
      <c r="H168" s="48">
        <v>0.74468085106382997</v>
      </c>
      <c r="I168" s="43">
        <v>8</v>
      </c>
      <c r="J168" s="48">
        <v>0.44680851063829802</v>
      </c>
      <c r="K168" s="34"/>
    </row>
    <row r="169" spans="1:11">
      <c r="A169" s="8">
        <v>47</v>
      </c>
      <c r="B169" s="9">
        <v>3120612041</v>
      </c>
      <c r="C169" s="9" t="s">
        <v>186</v>
      </c>
      <c r="D169" s="34" t="s">
        <v>139</v>
      </c>
      <c r="E169" s="43">
        <v>3.15</v>
      </c>
      <c r="F169" s="47">
        <v>0.919191919191919</v>
      </c>
      <c r="G169" s="43">
        <v>68.888999999999996</v>
      </c>
      <c r="H169" s="48">
        <v>0.97872340425531901</v>
      </c>
      <c r="I169" s="43">
        <v>-8.1</v>
      </c>
      <c r="J169" s="48">
        <v>0.95744680851063801</v>
      </c>
      <c r="K169" s="34"/>
    </row>
    <row r="170" spans="1:11">
      <c r="A170" s="8">
        <v>1</v>
      </c>
      <c r="B170" s="9">
        <v>3120111070</v>
      </c>
      <c r="C170" s="9" t="s">
        <v>187</v>
      </c>
      <c r="D170" s="34" t="s">
        <v>188</v>
      </c>
      <c r="E170" s="50">
        <v>2.57</v>
      </c>
      <c r="F170" s="51">
        <v>0.92307692307692302</v>
      </c>
      <c r="G170" s="43">
        <v>69.75</v>
      </c>
      <c r="H170" s="42">
        <v>0.88888888888888895</v>
      </c>
      <c r="I170" s="43">
        <v>1</v>
      </c>
      <c r="J170" s="42">
        <v>0.36111111111111099</v>
      </c>
      <c r="K170" s="34"/>
    </row>
    <row r="171" spans="1:11">
      <c r="A171" s="8">
        <v>2</v>
      </c>
      <c r="B171" s="9">
        <v>3130222001</v>
      </c>
      <c r="C171" s="9" t="s">
        <v>189</v>
      </c>
      <c r="D171" s="34" t="s">
        <v>188</v>
      </c>
      <c r="E171" s="10">
        <v>3.64</v>
      </c>
      <c r="F171" s="52">
        <v>0.55128205128205099</v>
      </c>
      <c r="G171" s="43">
        <v>71.95</v>
      </c>
      <c r="H171" s="42">
        <v>0.58333333333333304</v>
      </c>
      <c r="I171" s="43">
        <v>-0.2</v>
      </c>
      <c r="J171" s="42">
        <v>0.63888888888888895</v>
      </c>
      <c r="K171" s="34"/>
    </row>
    <row r="172" spans="1:11">
      <c r="A172" s="8">
        <v>3</v>
      </c>
      <c r="B172" s="9">
        <v>3130222002</v>
      </c>
      <c r="C172" s="9" t="s">
        <v>190</v>
      </c>
      <c r="D172" s="34" t="s">
        <v>188</v>
      </c>
      <c r="E172" s="10">
        <v>3.9</v>
      </c>
      <c r="F172" s="52">
        <v>0.30769230769230799</v>
      </c>
      <c r="G172" s="43">
        <v>73.716666666666697</v>
      </c>
      <c r="H172" s="42">
        <v>0.36111111111111099</v>
      </c>
      <c r="I172" s="43">
        <v>4.7</v>
      </c>
      <c r="J172" s="42">
        <v>8.3333333333333301E-2</v>
      </c>
      <c r="K172" s="34"/>
    </row>
    <row r="173" spans="1:11">
      <c r="A173" s="8">
        <v>4</v>
      </c>
      <c r="B173" s="9">
        <v>3130222004</v>
      </c>
      <c r="C173" s="9" t="s">
        <v>191</v>
      </c>
      <c r="D173" s="34" t="s">
        <v>188</v>
      </c>
      <c r="E173" s="10">
        <v>3.82</v>
      </c>
      <c r="F173" s="52">
        <v>0.38461538461538503</v>
      </c>
      <c r="G173" s="43">
        <v>70.5</v>
      </c>
      <c r="H173" s="42">
        <v>0.66666666666666696</v>
      </c>
      <c r="I173" s="43">
        <v>0.4</v>
      </c>
      <c r="J173" s="42">
        <v>0.47222222222222199</v>
      </c>
      <c r="K173" s="34"/>
    </row>
    <row r="174" spans="1:11">
      <c r="A174" s="8">
        <v>5</v>
      </c>
      <c r="B174" s="9">
        <v>3130222005</v>
      </c>
      <c r="C174" s="9" t="s">
        <v>192</v>
      </c>
      <c r="D174" s="34" t="s">
        <v>188</v>
      </c>
      <c r="E174" s="10">
        <v>3.69</v>
      </c>
      <c r="F174" s="52">
        <v>0.52564102564102599</v>
      </c>
      <c r="G174" s="43">
        <v>74.356666666666698</v>
      </c>
      <c r="H174" s="42">
        <v>0.30555555555555602</v>
      </c>
      <c r="I174" s="43">
        <v>0.4</v>
      </c>
      <c r="J174" s="42">
        <v>0.47222222222222199</v>
      </c>
      <c r="K174" s="34"/>
    </row>
    <row r="175" spans="1:11">
      <c r="A175" s="8">
        <v>6</v>
      </c>
      <c r="B175" s="9">
        <v>3130222006</v>
      </c>
      <c r="C175" s="9" t="s">
        <v>193</v>
      </c>
      <c r="D175" s="34" t="s">
        <v>188</v>
      </c>
      <c r="E175" s="10">
        <v>3.76</v>
      </c>
      <c r="F175" s="52">
        <v>0.44871794871794901</v>
      </c>
      <c r="G175" s="43">
        <v>70.5</v>
      </c>
      <c r="H175" s="42">
        <v>0.66666666666666696</v>
      </c>
      <c r="I175" s="43">
        <v>-3.8</v>
      </c>
      <c r="J175" s="42">
        <v>0.94444444444444398</v>
      </c>
      <c r="K175" s="34"/>
    </row>
    <row r="176" spans="1:11">
      <c r="A176" s="8">
        <v>7</v>
      </c>
      <c r="B176" s="9">
        <v>3130222007</v>
      </c>
      <c r="C176" s="9" t="s">
        <v>194</v>
      </c>
      <c r="D176" s="34" t="s">
        <v>188</v>
      </c>
      <c r="E176" s="10">
        <v>3.68</v>
      </c>
      <c r="F176" s="52">
        <v>0.53846153846153799</v>
      </c>
      <c r="G176" s="43">
        <v>74.016666666666694</v>
      </c>
      <c r="H176" s="42">
        <v>0.33333333333333298</v>
      </c>
      <c r="I176" s="43">
        <v>1.2</v>
      </c>
      <c r="J176" s="42">
        <v>0.22222222222222199</v>
      </c>
      <c r="K176" s="34"/>
    </row>
    <row r="177" spans="1:11">
      <c r="A177" s="8">
        <v>8</v>
      </c>
      <c r="B177" s="9">
        <v>3130222008</v>
      </c>
      <c r="C177" s="9" t="s">
        <v>195</v>
      </c>
      <c r="D177" s="34" t="s">
        <v>188</v>
      </c>
      <c r="E177" s="10">
        <v>3.62</v>
      </c>
      <c r="F177" s="52">
        <v>0.56410256410256399</v>
      </c>
      <c r="G177" s="43">
        <v>74.716666666666697</v>
      </c>
      <c r="H177" s="42">
        <v>0.27777777777777801</v>
      </c>
      <c r="I177" s="43">
        <v>0.4</v>
      </c>
      <c r="J177" s="42">
        <v>0.47222222222222199</v>
      </c>
      <c r="K177" s="34"/>
    </row>
    <row r="178" spans="1:11">
      <c r="A178" s="8">
        <v>9</v>
      </c>
      <c r="B178" s="9">
        <v>3130222009</v>
      </c>
      <c r="C178" s="9" t="s">
        <v>196</v>
      </c>
      <c r="D178" s="34" t="s">
        <v>188</v>
      </c>
      <c r="E178" s="10">
        <v>3.58</v>
      </c>
      <c r="F178" s="52">
        <v>0.64102564102564097</v>
      </c>
      <c r="G178" s="43">
        <v>78.0833333333333</v>
      </c>
      <c r="H178" s="42">
        <v>0.11111111111111099</v>
      </c>
      <c r="I178" s="43">
        <v>1.2</v>
      </c>
      <c r="J178" s="42">
        <v>0.22222222222222199</v>
      </c>
      <c r="K178" s="34"/>
    </row>
    <row r="179" spans="1:11">
      <c r="A179" s="8">
        <v>10</v>
      </c>
      <c r="B179" s="9">
        <v>3130222011</v>
      </c>
      <c r="C179" s="9" t="s">
        <v>197</v>
      </c>
      <c r="D179" s="34" t="s">
        <v>188</v>
      </c>
      <c r="E179" s="10">
        <v>4.3</v>
      </c>
      <c r="F179" s="52">
        <v>2.5641025641025599E-2</v>
      </c>
      <c r="G179" s="43">
        <v>95.6</v>
      </c>
      <c r="H179" s="42">
        <v>2.7777777777777801E-2</v>
      </c>
      <c r="I179" s="43">
        <v>12.2</v>
      </c>
      <c r="J179" s="42">
        <v>2.7777777777777801E-2</v>
      </c>
      <c r="K179" s="34"/>
    </row>
    <row r="180" spans="1:11">
      <c r="A180" s="8">
        <v>11</v>
      </c>
      <c r="B180" s="9">
        <v>3130222012</v>
      </c>
      <c r="C180" s="9" t="s">
        <v>198</v>
      </c>
      <c r="D180" s="34" t="s">
        <v>188</v>
      </c>
      <c r="E180" s="10">
        <v>3.25</v>
      </c>
      <c r="F180" s="52">
        <v>0.79487179487179505</v>
      </c>
      <c r="G180" s="43">
        <v>70.2</v>
      </c>
      <c r="H180" s="42">
        <v>0.80555555555555602</v>
      </c>
      <c r="I180" s="43">
        <v>-0.6</v>
      </c>
      <c r="J180" s="42">
        <v>0.72222222222222199</v>
      </c>
      <c r="K180" s="34"/>
    </row>
    <row r="181" spans="1:11">
      <c r="A181" s="8">
        <v>12</v>
      </c>
      <c r="B181" s="9">
        <v>3130222013</v>
      </c>
      <c r="C181" s="9" t="s">
        <v>199</v>
      </c>
      <c r="D181" s="34" t="s">
        <v>188</v>
      </c>
      <c r="E181" s="10">
        <v>4.1100000000000003</v>
      </c>
      <c r="F181" s="52">
        <v>7.69230769230769E-2</v>
      </c>
      <c r="G181" s="43">
        <v>90.35</v>
      </c>
      <c r="H181" s="42">
        <v>5.5555555555555601E-2</v>
      </c>
      <c r="I181" s="43">
        <v>0.2</v>
      </c>
      <c r="J181" s="42">
        <v>0.55555555555555602</v>
      </c>
      <c r="K181" s="34"/>
    </row>
    <row r="182" spans="1:11">
      <c r="A182" s="8">
        <v>13</v>
      </c>
      <c r="B182" s="9">
        <v>3130222014</v>
      </c>
      <c r="C182" s="9" t="s">
        <v>200</v>
      </c>
      <c r="D182" s="34" t="s">
        <v>188</v>
      </c>
      <c r="E182" s="10">
        <v>4.33</v>
      </c>
      <c r="F182" s="52">
        <v>1.2820512820512799E-2</v>
      </c>
      <c r="G182" s="43">
        <v>76.766666666666694</v>
      </c>
      <c r="H182" s="42">
        <v>0.16666666666666699</v>
      </c>
      <c r="I182" s="43">
        <v>8.1999999999999993</v>
      </c>
      <c r="J182" s="42">
        <v>5.5555555555555601E-2</v>
      </c>
      <c r="K182" s="34"/>
    </row>
    <row r="183" spans="1:11">
      <c r="A183" s="8">
        <v>14</v>
      </c>
      <c r="B183" s="9">
        <v>3130222015</v>
      </c>
      <c r="C183" s="9" t="s">
        <v>201</v>
      </c>
      <c r="D183" s="34" t="s">
        <v>188</v>
      </c>
      <c r="E183" s="10"/>
      <c r="F183" s="10"/>
      <c r="G183" s="43">
        <v>72.966666666666697</v>
      </c>
      <c r="H183" s="42">
        <v>0.5</v>
      </c>
      <c r="I183" s="43"/>
      <c r="J183" s="42">
        <v>0.61111111111111105</v>
      </c>
      <c r="K183" s="34"/>
    </row>
    <row r="184" spans="1:11">
      <c r="A184" s="8">
        <v>15</v>
      </c>
      <c r="B184" s="9">
        <v>3130222016</v>
      </c>
      <c r="C184" s="9" t="s">
        <v>202</v>
      </c>
      <c r="D184" s="34" t="s">
        <v>188</v>
      </c>
      <c r="E184" s="10">
        <v>3.62</v>
      </c>
      <c r="F184" s="52">
        <v>0.56410256410256399</v>
      </c>
      <c r="G184" s="43">
        <v>70.8</v>
      </c>
      <c r="H184" s="42">
        <v>0.61111111111111105</v>
      </c>
      <c r="I184" s="43">
        <v>0</v>
      </c>
      <c r="J184" s="42">
        <v>0.61111111111111105</v>
      </c>
      <c r="K184" s="34"/>
    </row>
    <row r="185" spans="1:11">
      <c r="A185" s="8">
        <v>16</v>
      </c>
      <c r="B185" s="9">
        <v>3130222017</v>
      </c>
      <c r="C185" s="9" t="s">
        <v>203</v>
      </c>
      <c r="D185" s="34" t="s">
        <v>188</v>
      </c>
      <c r="E185" s="10">
        <v>3.51</v>
      </c>
      <c r="F185" s="52">
        <v>0.69230769230769196</v>
      </c>
      <c r="G185" s="43">
        <v>69.75</v>
      </c>
      <c r="H185" s="42">
        <v>0.88888888888888895</v>
      </c>
      <c r="I185" s="43">
        <v>-1.4</v>
      </c>
      <c r="J185" s="42">
        <v>0.77777777777777801</v>
      </c>
      <c r="K185" s="34"/>
    </row>
    <row r="186" spans="1:11">
      <c r="A186" s="8">
        <v>17</v>
      </c>
      <c r="B186" s="9">
        <v>3130222018</v>
      </c>
      <c r="C186" s="9" t="s">
        <v>204</v>
      </c>
      <c r="D186" s="34" t="s">
        <v>188</v>
      </c>
      <c r="E186" s="10">
        <v>3.4</v>
      </c>
      <c r="F186" s="52">
        <v>0.75641025641025605</v>
      </c>
      <c r="G186" s="43">
        <v>78.14</v>
      </c>
      <c r="H186" s="42">
        <v>8.3333333333333301E-2</v>
      </c>
      <c r="I186" s="43">
        <v>-0.3</v>
      </c>
      <c r="J186" s="42">
        <v>0.66666666666666696</v>
      </c>
      <c r="K186" s="34"/>
    </row>
    <row r="187" spans="1:11">
      <c r="A187" s="8">
        <v>18</v>
      </c>
      <c r="B187" s="9">
        <v>3130222019</v>
      </c>
      <c r="C187" s="9" t="s">
        <v>205</v>
      </c>
      <c r="D187" s="34" t="s">
        <v>188</v>
      </c>
      <c r="E187" s="10">
        <v>3.59</v>
      </c>
      <c r="F187" s="52">
        <v>0.61538461538461497</v>
      </c>
      <c r="G187" s="43">
        <v>73.116666666666703</v>
      </c>
      <c r="H187" s="42">
        <v>0.47222222222222199</v>
      </c>
      <c r="I187" s="43">
        <v>-4.5999999999999996</v>
      </c>
      <c r="J187" s="42">
        <v>0.97222222222222199</v>
      </c>
      <c r="K187" s="34"/>
    </row>
    <row r="188" spans="1:11">
      <c r="A188" s="8">
        <v>19</v>
      </c>
      <c r="B188" s="9">
        <v>3130222020</v>
      </c>
      <c r="C188" s="9" t="s">
        <v>206</v>
      </c>
      <c r="D188" s="34" t="s">
        <v>188</v>
      </c>
      <c r="E188" s="10">
        <v>3.17</v>
      </c>
      <c r="F188" s="52">
        <v>0.82051282051282004</v>
      </c>
      <c r="G188" s="43">
        <v>70.05</v>
      </c>
      <c r="H188" s="42">
        <v>0.86111111111111105</v>
      </c>
      <c r="I188" s="43">
        <v>-2.4</v>
      </c>
      <c r="J188" s="42">
        <v>0.91666666666666696</v>
      </c>
      <c r="K188" s="34"/>
    </row>
    <row r="189" spans="1:11">
      <c r="A189" s="8">
        <v>20</v>
      </c>
      <c r="B189" s="9">
        <v>3130222021</v>
      </c>
      <c r="C189" s="9" t="s">
        <v>207</v>
      </c>
      <c r="D189" s="34" t="s">
        <v>188</v>
      </c>
      <c r="E189" s="10">
        <v>3.95</v>
      </c>
      <c r="F189" s="52">
        <v>0.21794871794871801</v>
      </c>
      <c r="G189" s="43">
        <v>70.2</v>
      </c>
      <c r="H189" s="42">
        <v>0.80555555555555602</v>
      </c>
      <c r="I189" s="43">
        <v>-0.4</v>
      </c>
      <c r="J189" s="42">
        <v>0.69444444444444398</v>
      </c>
      <c r="K189" s="34"/>
    </row>
    <row r="190" spans="1:11">
      <c r="A190" s="8">
        <v>21</v>
      </c>
      <c r="B190" s="9">
        <v>3130222022</v>
      </c>
      <c r="C190" s="9" t="s">
        <v>208</v>
      </c>
      <c r="D190" s="34" t="s">
        <v>188</v>
      </c>
      <c r="E190" s="10">
        <v>3.74</v>
      </c>
      <c r="F190" s="52">
        <v>0.487179487179487</v>
      </c>
      <c r="G190" s="43">
        <v>70.650000000000006</v>
      </c>
      <c r="H190" s="42">
        <v>0.63888888888888895</v>
      </c>
      <c r="I190" s="43">
        <v>2.6</v>
      </c>
      <c r="J190" s="42">
        <v>0.16666666666666699</v>
      </c>
      <c r="K190" s="34"/>
    </row>
    <row r="191" spans="1:11">
      <c r="A191" s="8">
        <v>22</v>
      </c>
      <c r="B191" s="9">
        <v>3130222023</v>
      </c>
      <c r="C191" s="9" t="s">
        <v>209</v>
      </c>
      <c r="D191" s="34" t="s">
        <v>188</v>
      </c>
      <c r="E191" s="10">
        <v>3.96</v>
      </c>
      <c r="F191" s="52">
        <v>0.20512820512820501</v>
      </c>
      <c r="G191" s="43">
        <v>72.55</v>
      </c>
      <c r="H191" s="42">
        <v>0.52777777777777801</v>
      </c>
      <c r="I191" s="43">
        <v>2.5</v>
      </c>
      <c r="J191" s="42">
        <v>0.194444444444444</v>
      </c>
      <c r="K191" s="34"/>
    </row>
    <row r="192" spans="1:11">
      <c r="A192" s="8">
        <v>23</v>
      </c>
      <c r="B192" s="9">
        <v>3130222024</v>
      </c>
      <c r="C192" s="9" t="s">
        <v>210</v>
      </c>
      <c r="D192" s="34" t="s">
        <v>188</v>
      </c>
      <c r="E192" s="10">
        <v>3.94</v>
      </c>
      <c r="F192" s="52">
        <v>0.243589743589744</v>
      </c>
      <c r="G192" s="43">
        <v>70.349999999999994</v>
      </c>
      <c r="H192" s="42">
        <v>0.75</v>
      </c>
      <c r="I192" s="43">
        <v>1.2</v>
      </c>
      <c r="J192" s="42">
        <v>0.22222222222222199</v>
      </c>
      <c r="K192" s="34"/>
    </row>
    <row r="193" spans="1:11">
      <c r="A193" s="8">
        <v>24</v>
      </c>
      <c r="B193" s="9">
        <v>3130222025</v>
      </c>
      <c r="C193" s="9" t="s">
        <v>211</v>
      </c>
      <c r="D193" s="34" t="s">
        <v>188</v>
      </c>
      <c r="E193" s="10">
        <v>3.88</v>
      </c>
      <c r="F193" s="52">
        <v>0.32051282051282098</v>
      </c>
      <c r="G193" s="43">
        <v>78.0833333333333</v>
      </c>
      <c r="H193" s="42">
        <v>0.11111111111111099</v>
      </c>
      <c r="I193" s="43">
        <v>1.2</v>
      </c>
      <c r="J193" s="42">
        <v>0.22222222222222199</v>
      </c>
      <c r="K193" s="34"/>
    </row>
    <row r="194" spans="1:11">
      <c r="A194" s="8">
        <v>25</v>
      </c>
      <c r="B194" s="9">
        <v>3130222026</v>
      </c>
      <c r="C194" s="9" t="s">
        <v>212</v>
      </c>
      <c r="D194" s="34" t="s">
        <v>188</v>
      </c>
      <c r="E194" s="10">
        <v>3.72</v>
      </c>
      <c r="F194" s="52">
        <v>0.512820512820513</v>
      </c>
      <c r="G194" s="43">
        <v>75.1666666666667</v>
      </c>
      <c r="H194" s="42">
        <v>0.22222222222222199</v>
      </c>
      <c r="I194" s="43">
        <v>0.8</v>
      </c>
      <c r="J194" s="42">
        <v>0.41666666666666702</v>
      </c>
      <c r="K194" s="34"/>
    </row>
    <row r="195" spans="1:11">
      <c r="A195" s="8">
        <v>26</v>
      </c>
      <c r="B195" s="9">
        <v>3130222027</v>
      </c>
      <c r="C195" s="9" t="s">
        <v>213</v>
      </c>
      <c r="D195" s="34" t="s">
        <v>188</v>
      </c>
      <c r="E195" s="10">
        <v>4.03</v>
      </c>
      <c r="F195" s="52">
        <v>0.141025641025641</v>
      </c>
      <c r="G195" s="43">
        <v>70.5</v>
      </c>
      <c r="H195" s="42">
        <v>0.66666666666666696</v>
      </c>
      <c r="I195" s="43">
        <v>3.7</v>
      </c>
      <c r="J195" s="42">
        <v>0.11111111111111099</v>
      </c>
      <c r="K195" s="34"/>
    </row>
    <row r="196" spans="1:11">
      <c r="A196" s="8">
        <v>27</v>
      </c>
      <c r="B196" s="9">
        <v>3130222028</v>
      </c>
      <c r="C196" s="9" t="s">
        <v>214</v>
      </c>
      <c r="D196" s="34" t="s">
        <v>188</v>
      </c>
      <c r="E196" s="10">
        <v>3.85</v>
      </c>
      <c r="F196" s="52">
        <v>0.33333333333333298</v>
      </c>
      <c r="G196" s="43">
        <v>75.706666666666706</v>
      </c>
      <c r="H196" s="42">
        <v>0.194444444444444</v>
      </c>
      <c r="I196" s="43">
        <v>0.2</v>
      </c>
      <c r="J196" s="42">
        <v>0.55555555555555602</v>
      </c>
      <c r="K196" s="34"/>
    </row>
    <row r="197" spans="1:11">
      <c r="A197" s="8">
        <v>28</v>
      </c>
      <c r="B197" s="9">
        <v>3130222029</v>
      </c>
      <c r="C197" s="9" t="s">
        <v>215</v>
      </c>
      <c r="D197" s="34" t="s">
        <v>188</v>
      </c>
      <c r="E197" s="10">
        <v>4.1500000000000004</v>
      </c>
      <c r="F197" s="52">
        <v>5.1282051282051301E-2</v>
      </c>
      <c r="G197" s="43">
        <v>72.19</v>
      </c>
      <c r="H197" s="42">
        <v>0.55555555555555602</v>
      </c>
      <c r="I197" s="43">
        <v>1.2</v>
      </c>
      <c r="J197" s="42">
        <v>0.22222222222222199</v>
      </c>
      <c r="K197" s="34"/>
    </row>
    <row r="198" spans="1:11">
      <c r="A198" s="8">
        <v>29</v>
      </c>
      <c r="B198" s="9">
        <v>3130222030</v>
      </c>
      <c r="C198" s="9" t="s">
        <v>216</v>
      </c>
      <c r="D198" s="34" t="s">
        <v>188</v>
      </c>
      <c r="E198" s="10">
        <v>3.59</v>
      </c>
      <c r="F198" s="52">
        <v>0.61538461538461497</v>
      </c>
      <c r="G198" s="43">
        <v>75.016666666666694</v>
      </c>
      <c r="H198" s="42">
        <v>0.25</v>
      </c>
      <c r="I198" s="43">
        <v>-0.6</v>
      </c>
      <c r="J198" s="42">
        <v>0.72222222222222199</v>
      </c>
      <c r="K198" s="34"/>
    </row>
    <row r="199" spans="1:11">
      <c r="A199" s="8">
        <v>30</v>
      </c>
      <c r="B199" s="9">
        <v>3130222031</v>
      </c>
      <c r="C199" s="9" t="s">
        <v>217</v>
      </c>
      <c r="D199" s="34" t="s">
        <v>188</v>
      </c>
      <c r="E199" s="10">
        <v>3.94</v>
      </c>
      <c r="F199" s="52">
        <v>0.243589743589744</v>
      </c>
      <c r="G199" s="43">
        <v>73.656666666666695</v>
      </c>
      <c r="H199" s="42">
        <v>0.41666666666666702</v>
      </c>
      <c r="I199" s="43">
        <v>0.8</v>
      </c>
      <c r="J199" s="42">
        <v>0.41666666666666702</v>
      </c>
      <c r="K199" s="34"/>
    </row>
    <row r="200" spans="1:11">
      <c r="A200" s="8">
        <v>31</v>
      </c>
      <c r="B200" s="9">
        <v>3130222032</v>
      </c>
      <c r="C200" s="9" t="s">
        <v>218</v>
      </c>
      <c r="D200" s="34" t="s">
        <v>188</v>
      </c>
      <c r="E200" s="10">
        <v>3.58</v>
      </c>
      <c r="F200" s="52">
        <v>0.64102564102564097</v>
      </c>
      <c r="G200" s="43">
        <v>73.373333333333306</v>
      </c>
      <c r="H200" s="42">
        <v>0.44444444444444398</v>
      </c>
      <c r="I200" s="43">
        <v>-2</v>
      </c>
      <c r="J200" s="42">
        <v>0.83333333333333304</v>
      </c>
      <c r="K200" s="34"/>
    </row>
    <row r="201" spans="1:11">
      <c r="A201" s="8">
        <v>32</v>
      </c>
      <c r="B201" s="9">
        <v>3130222033</v>
      </c>
      <c r="C201" s="9" t="s">
        <v>219</v>
      </c>
      <c r="D201" s="34" t="s">
        <v>188</v>
      </c>
      <c r="E201" s="10">
        <v>3.44</v>
      </c>
      <c r="F201" s="52">
        <v>0.74358974358974395</v>
      </c>
      <c r="G201" s="43">
        <v>69.599999999999994</v>
      </c>
      <c r="H201" s="42">
        <v>0.97222222222222199</v>
      </c>
      <c r="I201" s="43">
        <v>-2.2999999999999998</v>
      </c>
      <c r="J201" s="42">
        <v>0.86111111111111105</v>
      </c>
      <c r="K201" s="34"/>
    </row>
    <row r="202" spans="1:11">
      <c r="A202" s="8">
        <v>33</v>
      </c>
      <c r="B202" s="9">
        <v>3130222034</v>
      </c>
      <c r="C202" s="9" t="s">
        <v>220</v>
      </c>
      <c r="D202" s="34" t="s">
        <v>188</v>
      </c>
      <c r="E202" s="10">
        <v>2.86</v>
      </c>
      <c r="F202" s="52">
        <v>0.89743589743589702</v>
      </c>
      <c r="G202" s="43">
        <v>69.599999999999994</v>
      </c>
      <c r="H202" s="42">
        <v>0.97222222222222199</v>
      </c>
      <c r="I202" s="43">
        <v>-1.5</v>
      </c>
      <c r="J202" s="42">
        <v>0.80555555555555602</v>
      </c>
      <c r="K202" s="34"/>
    </row>
    <row r="203" spans="1:11">
      <c r="A203" s="8">
        <v>34</v>
      </c>
      <c r="B203" s="9">
        <v>3130222035</v>
      </c>
      <c r="C203" s="9" t="s">
        <v>221</v>
      </c>
      <c r="D203" s="34" t="s">
        <v>188</v>
      </c>
      <c r="E203" s="10">
        <v>3.12</v>
      </c>
      <c r="F203" s="52">
        <v>0.85897435897435903</v>
      </c>
      <c r="G203" s="43">
        <v>69.69</v>
      </c>
      <c r="H203" s="42">
        <v>0.94444444444444398</v>
      </c>
      <c r="I203" s="43">
        <v>-2.2999999999999998</v>
      </c>
      <c r="J203" s="42">
        <v>0.86111111111111105</v>
      </c>
      <c r="K203" s="34"/>
    </row>
    <row r="204" spans="1:11">
      <c r="A204" s="8">
        <v>35</v>
      </c>
      <c r="B204" s="9">
        <v>3130411049</v>
      </c>
      <c r="C204" s="9" t="s">
        <v>222</v>
      </c>
      <c r="D204" s="34" t="s">
        <v>188</v>
      </c>
      <c r="E204" s="50">
        <v>4.01</v>
      </c>
      <c r="F204" s="51">
        <v>0.15384615384615399</v>
      </c>
      <c r="G204" s="43">
        <v>73.716666666666697</v>
      </c>
      <c r="H204" s="42">
        <v>0.36111111111111099</v>
      </c>
      <c r="I204" s="43">
        <v>3.5</v>
      </c>
      <c r="J204" s="42">
        <v>0.13888888888888901</v>
      </c>
      <c r="K204" s="34"/>
    </row>
    <row r="205" spans="1:11">
      <c r="A205" s="8">
        <v>36</v>
      </c>
      <c r="B205" s="9">
        <v>3130614052</v>
      </c>
      <c r="C205" s="9" t="s">
        <v>223</v>
      </c>
      <c r="D205" s="34" t="s">
        <v>188</v>
      </c>
      <c r="E205" s="50">
        <v>3.24</v>
      </c>
      <c r="F205" s="51">
        <v>0.80769230769230804</v>
      </c>
      <c r="G205" s="43">
        <v>70.349999999999994</v>
      </c>
      <c r="H205" s="42">
        <v>0.75</v>
      </c>
      <c r="I205" s="43">
        <v>1</v>
      </c>
      <c r="J205" s="42">
        <v>0.36111111111111099</v>
      </c>
      <c r="K205" s="34"/>
    </row>
    <row r="206" spans="1:11">
      <c r="A206" s="8">
        <v>1</v>
      </c>
      <c r="B206" s="9" t="s">
        <v>224</v>
      </c>
      <c r="C206" s="9" t="s">
        <v>225</v>
      </c>
      <c r="D206" s="34" t="s">
        <v>226</v>
      </c>
      <c r="E206" s="10">
        <v>3.16</v>
      </c>
      <c r="F206" s="52">
        <v>0.83333333333333304</v>
      </c>
      <c r="G206" s="43">
        <v>89.882499999999993</v>
      </c>
      <c r="H206" s="17">
        <v>0.135135135135135</v>
      </c>
      <c r="I206" s="43">
        <v>0.7</v>
      </c>
      <c r="J206" s="17">
        <v>0.83783783783783805</v>
      </c>
      <c r="K206" s="34"/>
    </row>
    <row r="207" spans="1:11">
      <c r="A207" s="8">
        <v>2</v>
      </c>
      <c r="B207" s="9" t="s">
        <v>227</v>
      </c>
      <c r="C207" s="9" t="s">
        <v>228</v>
      </c>
      <c r="D207" s="34" t="s">
        <v>226</v>
      </c>
      <c r="E207" s="10">
        <v>2.41</v>
      </c>
      <c r="F207" s="52">
        <v>0.94871794871794901</v>
      </c>
      <c r="G207" s="43">
        <v>64.23</v>
      </c>
      <c r="H207" s="32">
        <v>1</v>
      </c>
      <c r="I207" s="43">
        <v>-4.8</v>
      </c>
      <c r="J207" s="17">
        <v>0.97297297297297303</v>
      </c>
      <c r="K207" s="34"/>
    </row>
    <row r="208" spans="1:11">
      <c r="A208" s="8">
        <v>3</v>
      </c>
      <c r="B208" s="9" t="s">
        <v>229</v>
      </c>
      <c r="C208" s="9" t="s">
        <v>230</v>
      </c>
      <c r="D208" s="34" t="s">
        <v>226</v>
      </c>
      <c r="E208" s="10">
        <v>3.83</v>
      </c>
      <c r="F208" s="52">
        <v>0.35897435897435898</v>
      </c>
      <c r="G208" s="43">
        <v>80.650000000000006</v>
      </c>
      <c r="H208" s="17">
        <v>0.64864864864864902</v>
      </c>
      <c r="I208" s="43">
        <v>4.5</v>
      </c>
      <c r="J208" s="17">
        <v>0.29729729729729698</v>
      </c>
      <c r="K208" s="34"/>
    </row>
    <row r="209" spans="1:11">
      <c r="A209" s="8">
        <v>4</v>
      </c>
      <c r="B209" s="9" t="s">
        <v>231</v>
      </c>
      <c r="C209" s="9" t="s">
        <v>232</v>
      </c>
      <c r="D209" s="34" t="s">
        <v>226</v>
      </c>
      <c r="E209" s="10">
        <v>3.77</v>
      </c>
      <c r="F209" s="52">
        <v>0.42307692307692302</v>
      </c>
      <c r="G209" s="43">
        <v>69.435000000000002</v>
      </c>
      <c r="H209" s="17">
        <v>0.78378378378378399</v>
      </c>
      <c r="I209" s="43">
        <v>5.3</v>
      </c>
      <c r="J209" s="17">
        <v>0.18918918918918901</v>
      </c>
      <c r="K209" s="34"/>
    </row>
    <row r="210" spans="1:11">
      <c r="A210" s="8">
        <v>5</v>
      </c>
      <c r="B210" s="9" t="s">
        <v>233</v>
      </c>
      <c r="C210" s="9" t="s">
        <v>234</v>
      </c>
      <c r="D210" s="34" t="s">
        <v>226</v>
      </c>
      <c r="E210" s="10">
        <v>3.95</v>
      </c>
      <c r="F210" s="52">
        <v>0.21794871794871801</v>
      </c>
      <c r="G210" s="43">
        <v>69.36</v>
      </c>
      <c r="H210" s="17">
        <v>0.83783783783783805</v>
      </c>
      <c r="I210" s="43">
        <v>4.5</v>
      </c>
      <c r="J210" s="17">
        <v>0.29729729729729698</v>
      </c>
      <c r="K210" s="34"/>
    </row>
    <row r="211" spans="1:11">
      <c r="A211" s="8">
        <v>6</v>
      </c>
      <c r="B211" s="9" t="s">
        <v>235</v>
      </c>
      <c r="C211" s="9" t="s">
        <v>236</v>
      </c>
      <c r="D211" s="34" t="s">
        <v>226</v>
      </c>
      <c r="E211" s="10">
        <v>4.29</v>
      </c>
      <c r="F211" s="52">
        <v>3.8461538461538498E-2</v>
      </c>
      <c r="G211" s="43">
        <v>82.713999999999999</v>
      </c>
      <c r="H211" s="17">
        <v>0.32432432432432401</v>
      </c>
      <c r="I211" s="43">
        <v>6.2</v>
      </c>
      <c r="J211" s="17">
        <v>0.135135135135135</v>
      </c>
      <c r="K211" s="34"/>
    </row>
    <row r="212" spans="1:11">
      <c r="A212" s="8">
        <v>7</v>
      </c>
      <c r="B212" s="9" t="s">
        <v>237</v>
      </c>
      <c r="C212" s="9" t="s">
        <v>238</v>
      </c>
      <c r="D212" s="34" t="s">
        <v>226</v>
      </c>
      <c r="E212" s="10">
        <v>3.4</v>
      </c>
      <c r="F212" s="52">
        <v>0.75641025641025605</v>
      </c>
      <c r="G212" s="43">
        <v>93.77</v>
      </c>
      <c r="H212" s="17">
        <v>2.7027027027027001E-2</v>
      </c>
      <c r="I212" s="43">
        <v>2.5</v>
      </c>
      <c r="J212" s="17">
        <v>0.64864864864864902</v>
      </c>
      <c r="K212" s="34"/>
    </row>
    <row r="213" spans="1:11">
      <c r="A213" s="8">
        <v>8</v>
      </c>
      <c r="B213" s="9" t="s">
        <v>239</v>
      </c>
      <c r="C213" s="9" t="s">
        <v>240</v>
      </c>
      <c r="D213" s="34" t="s">
        <v>226</v>
      </c>
      <c r="E213" s="10">
        <v>3.83</v>
      </c>
      <c r="F213" s="52">
        <v>0.35897435897435898</v>
      </c>
      <c r="G213" s="43">
        <v>81.19</v>
      </c>
      <c r="H213" s="17">
        <v>0.51351351351351304</v>
      </c>
      <c r="I213" s="43">
        <v>1.2</v>
      </c>
      <c r="J213" s="17">
        <v>0.75675675675675702</v>
      </c>
      <c r="K213" s="34"/>
    </row>
    <row r="214" spans="1:11">
      <c r="A214" s="8">
        <v>9</v>
      </c>
      <c r="B214" s="9" t="s">
        <v>241</v>
      </c>
      <c r="C214" s="9" t="s">
        <v>242</v>
      </c>
      <c r="D214" s="34" t="s">
        <v>226</v>
      </c>
      <c r="E214" s="10">
        <v>3.75</v>
      </c>
      <c r="F214" s="52">
        <v>0.47435897435897401</v>
      </c>
      <c r="G214" s="43">
        <v>90.713499999999996</v>
      </c>
      <c r="H214" s="17">
        <v>0.108108108108108</v>
      </c>
      <c r="I214" s="43">
        <v>3.5</v>
      </c>
      <c r="J214" s="17">
        <v>0.51351351351351304</v>
      </c>
      <c r="K214" s="34"/>
    </row>
    <row r="215" spans="1:11">
      <c r="A215" s="8">
        <v>10</v>
      </c>
      <c r="B215" s="9" t="s">
        <v>243</v>
      </c>
      <c r="C215" s="9" t="s">
        <v>244</v>
      </c>
      <c r="D215" s="34" t="s">
        <v>226</v>
      </c>
      <c r="E215" s="10">
        <v>3.58</v>
      </c>
      <c r="F215" s="52">
        <v>0.64102564102564097</v>
      </c>
      <c r="G215" s="43">
        <v>84.564499999999995</v>
      </c>
      <c r="H215" s="17">
        <v>0.27027027027027001</v>
      </c>
      <c r="I215" s="43">
        <v>3.2</v>
      </c>
      <c r="J215" s="17">
        <v>0.56756756756756799</v>
      </c>
      <c r="K215" s="34"/>
    </row>
    <row r="216" spans="1:11">
      <c r="A216" s="8">
        <v>11</v>
      </c>
      <c r="B216" s="9" t="s">
        <v>245</v>
      </c>
      <c r="C216" s="9" t="s">
        <v>246</v>
      </c>
      <c r="D216" s="34" t="s">
        <v>226</v>
      </c>
      <c r="E216" s="10">
        <v>3.76</v>
      </c>
      <c r="F216" s="52">
        <v>0.44871794871794901</v>
      </c>
      <c r="G216" s="43">
        <v>91.355500000000006</v>
      </c>
      <c r="H216" s="17">
        <v>8.1081081081081099E-2</v>
      </c>
      <c r="I216" s="43">
        <v>7.3</v>
      </c>
      <c r="J216" s="17">
        <v>8.1081081081081099E-2</v>
      </c>
      <c r="K216" s="34"/>
    </row>
    <row r="217" spans="1:11">
      <c r="A217" s="8">
        <v>12</v>
      </c>
      <c r="B217" s="9" t="s">
        <v>247</v>
      </c>
      <c r="C217" s="9" t="s">
        <v>248</v>
      </c>
      <c r="D217" s="34" t="s">
        <v>226</v>
      </c>
      <c r="E217" s="10">
        <v>4.01</v>
      </c>
      <c r="F217" s="52">
        <v>0.15384615384615399</v>
      </c>
      <c r="G217" s="43">
        <v>82.197999999999993</v>
      </c>
      <c r="H217" s="17">
        <v>0.40540540540540498</v>
      </c>
      <c r="I217" s="43">
        <v>4.8</v>
      </c>
      <c r="J217" s="17">
        <v>0.27027027027027001</v>
      </c>
      <c r="K217" s="34"/>
    </row>
    <row r="218" spans="1:11">
      <c r="A218" s="8">
        <v>13</v>
      </c>
      <c r="B218" s="9" t="s">
        <v>249</v>
      </c>
      <c r="C218" s="9" t="s">
        <v>250</v>
      </c>
      <c r="D218" s="34" t="s">
        <v>226</v>
      </c>
      <c r="E218" s="10">
        <v>4.07</v>
      </c>
      <c r="F218" s="52">
        <v>0.102564102564103</v>
      </c>
      <c r="G218" s="43">
        <v>82.495000000000005</v>
      </c>
      <c r="H218" s="17">
        <v>0.35135135135135098</v>
      </c>
      <c r="I218" s="43">
        <v>4.2</v>
      </c>
      <c r="J218" s="17">
        <v>0.37837837837837801</v>
      </c>
      <c r="K218" s="34"/>
    </row>
    <row r="219" spans="1:11">
      <c r="A219" s="8">
        <v>14</v>
      </c>
      <c r="B219" s="9" t="s">
        <v>251</v>
      </c>
      <c r="C219" s="9" t="s">
        <v>252</v>
      </c>
      <c r="D219" s="34" t="s">
        <v>226</v>
      </c>
      <c r="E219" s="10">
        <v>3.47</v>
      </c>
      <c r="F219" s="52">
        <v>0.73076923076923095</v>
      </c>
      <c r="G219" s="43">
        <v>80.215000000000003</v>
      </c>
      <c r="H219" s="17">
        <v>0.70270270270270296</v>
      </c>
      <c r="I219" s="43">
        <v>0.7</v>
      </c>
      <c r="J219" s="17">
        <v>0.83783783783783805</v>
      </c>
      <c r="K219" s="34"/>
    </row>
    <row r="220" spans="1:11">
      <c r="A220" s="8">
        <v>15</v>
      </c>
      <c r="B220" s="9" t="s">
        <v>253</v>
      </c>
      <c r="C220" s="9" t="s">
        <v>254</v>
      </c>
      <c r="D220" s="34" t="s">
        <v>226</v>
      </c>
      <c r="E220" s="10">
        <v>3.73</v>
      </c>
      <c r="F220" s="52">
        <v>0.5</v>
      </c>
      <c r="G220" s="43">
        <v>81.063999999999993</v>
      </c>
      <c r="H220" s="17">
        <v>0.56756756756756799</v>
      </c>
      <c r="I220" s="43">
        <v>4</v>
      </c>
      <c r="J220" s="17">
        <v>0.40540540540540498</v>
      </c>
      <c r="K220" s="34"/>
    </row>
    <row r="221" spans="1:11">
      <c r="A221" s="8">
        <v>16</v>
      </c>
      <c r="B221" s="9" t="s">
        <v>255</v>
      </c>
      <c r="C221" s="9" t="s">
        <v>256</v>
      </c>
      <c r="D221" s="34" t="s">
        <v>226</v>
      </c>
      <c r="E221" s="10">
        <v>3.98</v>
      </c>
      <c r="F221" s="52">
        <v>0.19230769230769201</v>
      </c>
      <c r="G221" s="43">
        <v>82.486000000000004</v>
      </c>
      <c r="H221" s="17">
        <v>0.37837837837837801</v>
      </c>
      <c r="I221" s="43">
        <v>6.6</v>
      </c>
      <c r="J221" s="17">
        <v>0.108108108108108</v>
      </c>
      <c r="K221" s="34"/>
    </row>
    <row r="222" spans="1:11">
      <c r="A222" s="8">
        <v>17</v>
      </c>
      <c r="B222" s="9" t="s">
        <v>257</v>
      </c>
      <c r="C222" s="9" t="s">
        <v>258</v>
      </c>
      <c r="D222" s="34" t="s">
        <v>226</v>
      </c>
      <c r="E222" s="10">
        <v>3.92</v>
      </c>
      <c r="F222" s="52">
        <v>0.29487179487179499</v>
      </c>
      <c r="G222" s="43">
        <v>81.078999999999994</v>
      </c>
      <c r="H222" s="17">
        <v>0.54054054054054101</v>
      </c>
      <c r="I222" s="43">
        <v>3.1</v>
      </c>
      <c r="J222" s="17">
        <v>0.59459459459459496</v>
      </c>
      <c r="K222" s="34"/>
    </row>
    <row r="223" spans="1:11">
      <c r="A223" s="8">
        <v>18</v>
      </c>
      <c r="B223" s="9" t="s">
        <v>259</v>
      </c>
      <c r="C223" s="9" t="s">
        <v>260</v>
      </c>
      <c r="D223" s="34" t="s">
        <v>226</v>
      </c>
      <c r="E223" s="10">
        <v>4.07</v>
      </c>
      <c r="F223" s="52">
        <v>0.102564102564103</v>
      </c>
      <c r="G223" s="43">
        <v>68.576999999999998</v>
      </c>
      <c r="H223" s="17">
        <v>0.94594594594594605</v>
      </c>
      <c r="I223" s="43">
        <v>2.4</v>
      </c>
      <c r="J223" s="17">
        <v>0.67567567567567599</v>
      </c>
      <c r="K223" s="34"/>
    </row>
    <row r="224" spans="1:11">
      <c r="A224" s="8">
        <v>19</v>
      </c>
      <c r="B224" s="9" t="s">
        <v>261</v>
      </c>
      <c r="C224" s="9" t="s">
        <v>262</v>
      </c>
      <c r="D224" s="34" t="s">
        <v>226</v>
      </c>
      <c r="E224" s="10">
        <v>3.99</v>
      </c>
      <c r="F224" s="52">
        <v>0.17948717948717899</v>
      </c>
      <c r="G224" s="43">
        <v>69.927000000000007</v>
      </c>
      <c r="H224" s="17">
        <v>0.72972972972973005</v>
      </c>
      <c r="I224" s="43">
        <v>3.6</v>
      </c>
      <c r="J224" s="17">
        <v>0.45945945945945899</v>
      </c>
      <c r="K224" s="34"/>
    </row>
    <row r="225" spans="1:11">
      <c r="A225" s="8">
        <v>20</v>
      </c>
      <c r="B225" s="9" t="s">
        <v>263</v>
      </c>
      <c r="C225" s="9" t="s">
        <v>264</v>
      </c>
      <c r="D225" s="34" t="s">
        <v>226</v>
      </c>
      <c r="E225" s="10">
        <v>3.8</v>
      </c>
      <c r="F225" s="52">
        <v>0.41025641025641002</v>
      </c>
      <c r="G225" s="43">
        <v>93.236000000000004</v>
      </c>
      <c r="H225" s="17">
        <v>5.4054054054054099E-2</v>
      </c>
      <c r="I225" s="43">
        <v>4.5</v>
      </c>
      <c r="J225" s="17">
        <v>0.29729729729729698</v>
      </c>
      <c r="K225" s="34"/>
    </row>
    <row r="226" spans="1:11">
      <c r="A226" s="8">
        <v>21</v>
      </c>
      <c r="B226" s="9" t="s">
        <v>265</v>
      </c>
      <c r="C226" s="9" t="s">
        <v>266</v>
      </c>
      <c r="D226" s="34" t="s">
        <v>226</v>
      </c>
      <c r="E226" s="10">
        <v>4.08</v>
      </c>
      <c r="F226" s="52">
        <v>8.9743589743589702E-2</v>
      </c>
      <c r="G226" s="43">
        <v>68.649000000000001</v>
      </c>
      <c r="H226" s="17">
        <v>0.91891891891891897</v>
      </c>
      <c r="I226" s="43">
        <v>3.4</v>
      </c>
      <c r="J226" s="17">
        <v>0.54054054054054101</v>
      </c>
      <c r="K226" s="34"/>
    </row>
    <row r="227" spans="1:11">
      <c r="A227" s="8">
        <v>22</v>
      </c>
      <c r="B227" s="9" t="s">
        <v>267</v>
      </c>
      <c r="C227" s="9" t="s">
        <v>268</v>
      </c>
      <c r="D227" s="34" t="s">
        <v>226</v>
      </c>
      <c r="E227" s="10">
        <v>3.84</v>
      </c>
      <c r="F227" s="52">
        <v>0.34615384615384598</v>
      </c>
      <c r="G227" s="43">
        <v>87.326999999999998</v>
      </c>
      <c r="H227" s="17">
        <v>0.21621621621621601</v>
      </c>
      <c r="I227" s="43">
        <v>5</v>
      </c>
      <c r="J227" s="17">
        <v>0.21621621621621601</v>
      </c>
      <c r="K227" s="34"/>
    </row>
    <row r="228" spans="1:11">
      <c r="A228" s="8">
        <v>23</v>
      </c>
      <c r="B228" s="9" t="s">
        <v>269</v>
      </c>
      <c r="C228" s="9" t="s">
        <v>270</v>
      </c>
      <c r="D228" s="34" t="s">
        <v>226</v>
      </c>
      <c r="E228" s="10">
        <v>3.93</v>
      </c>
      <c r="F228" s="52">
        <v>0.28205128205128199</v>
      </c>
      <c r="G228" s="43">
        <v>87.644999999999996</v>
      </c>
      <c r="H228" s="17">
        <v>0.18918918918918901</v>
      </c>
      <c r="I228" s="43">
        <v>4</v>
      </c>
      <c r="J228" s="17">
        <v>0.40540540540540498</v>
      </c>
      <c r="K228" s="34"/>
    </row>
    <row r="229" spans="1:11">
      <c r="A229" s="8">
        <v>24</v>
      </c>
      <c r="B229" s="9" t="s">
        <v>271</v>
      </c>
      <c r="C229" s="9" t="s">
        <v>272</v>
      </c>
      <c r="D229" s="34" t="s">
        <v>226</v>
      </c>
      <c r="E229" s="10">
        <v>3.06</v>
      </c>
      <c r="F229" s="52">
        <v>0.87179487179487203</v>
      </c>
      <c r="G229" s="43">
        <v>84.657499999999999</v>
      </c>
      <c r="H229" s="17">
        <v>0.24324324324324301</v>
      </c>
      <c r="I229" s="43">
        <v>3.6</v>
      </c>
      <c r="J229" s="17">
        <v>0.45945945945945899</v>
      </c>
      <c r="K229" s="34"/>
    </row>
    <row r="230" spans="1:11">
      <c r="A230" s="8">
        <v>25</v>
      </c>
      <c r="B230" s="9" t="s">
        <v>273</v>
      </c>
      <c r="C230" s="9" t="s">
        <v>274</v>
      </c>
      <c r="D230" s="34" t="s">
        <v>226</v>
      </c>
      <c r="E230" s="10">
        <v>3.94</v>
      </c>
      <c r="F230" s="52">
        <v>0.243589743589744</v>
      </c>
      <c r="G230" s="43">
        <v>69.426000000000002</v>
      </c>
      <c r="H230" s="17">
        <v>0.81081081081081097</v>
      </c>
      <c r="I230" s="43">
        <v>4.9000000000000004</v>
      </c>
      <c r="J230" s="17">
        <v>0.24324324324324301</v>
      </c>
      <c r="K230" s="34"/>
    </row>
    <row r="231" spans="1:11">
      <c r="A231" s="8">
        <v>26</v>
      </c>
      <c r="B231" s="9" t="s">
        <v>275</v>
      </c>
      <c r="C231" s="9" t="s">
        <v>276</v>
      </c>
      <c r="D231" s="34" t="s">
        <v>226</v>
      </c>
      <c r="E231" s="10">
        <v>3.13</v>
      </c>
      <c r="F231" s="52">
        <v>0.84615384615384603</v>
      </c>
      <c r="G231" s="43">
        <v>68.67</v>
      </c>
      <c r="H231" s="17">
        <v>0.891891891891892</v>
      </c>
      <c r="I231" s="43">
        <v>2.9</v>
      </c>
      <c r="J231" s="17">
        <v>0.62162162162162204</v>
      </c>
      <c r="K231" s="34"/>
    </row>
    <row r="232" spans="1:11">
      <c r="A232" s="8">
        <v>27</v>
      </c>
      <c r="B232" s="9" t="s">
        <v>277</v>
      </c>
      <c r="C232" s="9" t="s">
        <v>278</v>
      </c>
      <c r="D232" s="34" t="s">
        <v>226</v>
      </c>
      <c r="E232" s="10">
        <v>4.07</v>
      </c>
      <c r="F232" s="52">
        <v>0.102564102564103</v>
      </c>
      <c r="G232" s="43">
        <v>80.968000000000004</v>
      </c>
      <c r="H232" s="17">
        <v>0.59459459459459496</v>
      </c>
      <c r="I232" s="43">
        <v>9.5</v>
      </c>
      <c r="J232" s="17">
        <v>2.7027027027027001E-2</v>
      </c>
      <c r="K232" s="34"/>
    </row>
    <row r="233" spans="1:11">
      <c r="A233" s="8">
        <v>28</v>
      </c>
      <c r="B233" s="9" t="s">
        <v>279</v>
      </c>
      <c r="C233" s="9" t="s">
        <v>280</v>
      </c>
      <c r="D233" s="34" t="s">
        <v>226</v>
      </c>
      <c r="E233" s="10">
        <v>4.13</v>
      </c>
      <c r="F233" s="52">
        <v>6.4102564102564097E-2</v>
      </c>
      <c r="G233" s="43">
        <v>69.87</v>
      </c>
      <c r="H233" s="17">
        <v>0.75675675675675702</v>
      </c>
      <c r="I233" s="43">
        <v>8.5</v>
      </c>
      <c r="J233" s="17">
        <v>5.4054054054054099E-2</v>
      </c>
      <c r="K233" s="34"/>
    </row>
    <row r="234" spans="1:11">
      <c r="A234" s="8">
        <v>29</v>
      </c>
      <c r="B234" s="9" t="s">
        <v>281</v>
      </c>
      <c r="C234" s="9" t="s">
        <v>282</v>
      </c>
      <c r="D234" s="34" t="s">
        <v>226</v>
      </c>
      <c r="E234" s="10">
        <v>3.77</v>
      </c>
      <c r="F234" s="52">
        <v>0.42307692307692302</v>
      </c>
      <c r="G234" s="43">
        <v>89.01</v>
      </c>
      <c r="H234" s="17">
        <v>0.162162162162162</v>
      </c>
      <c r="I234" s="43">
        <v>6.2</v>
      </c>
      <c r="J234" s="17">
        <v>0.135135135135135</v>
      </c>
      <c r="K234" s="34"/>
    </row>
    <row r="235" spans="1:11">
      <c r="A235" s="8">
        <v>30</v>
      </c>
      <c r="B235" s="9" t="s">
        <v>283</v>
      </c>
      <c r="C235" s="9" t="s">
        <v>284</v>
      </c>
      <c r="D235" s="34" t="s">
        <v>226</v>
      </c>
      <c r="E235" s="10">
        <v>3.62</v>
      </c>
      <c r="F235" s="52">
        <v>0.56410256410256399</v>
      </c>
      <c r="G235" s="43">
        <v>81.894999999999996</v>
      </c>
      <c r="H235" s="17">
        <v>0.48648648648648701</v>
      </c>
      <c r="I235" s="43">
        <v>0.9</v>
      </c>
      <c r="J235" s="17">
        <v>0.81081081081081097</v>
      </c>
      <c r="K235" s="34"/>
    </row>
    <row r="236" spans="1:11">
      <c r="A236" s="8">
        <v>31</v>
      </c>
      <c r="B236" s="9" t="s">
        <v>285</v>
      </c>
      <c r="C236" s="9" t="s">
        <v>286</v>
      </c>
      <c r="D236" s="34" t="s">
        <v>226</v>
      </c>
      <c r="E236" s="10">
        <v>3.5</v>
      </c>
      <c r="F236" s="52">
        <v>0.70512820512820495</v>
      </c>
      <c r="G236" s="43">
        <v>82.054000000000002</v>
      </c>
      <c r="H236" s="17">
        <v>0.45945945945945899</v>
      </c>
      <c r="I236" s="43">
        <v>-0.6</v>
      </c>
      <c r="J236" s="17">
        <v>0.91891891891891897</v>
      </c>
      <c r="K236" s="34"/>
    </row>
    <row r="237" spans="1:11">
      <c r="A237" s="8">
        <v>32</v>
      </c>
      <c r="B237" s="9" t="s">
        <v>287</v>
      </c>
      <c r="C237" s="9" t="s">
        <v>288</v>
      </c>
      <c r="D237" s="34" t="s">
        <v>226</v>
      </c>
      <c r="E237" s="10">
        <v>3.81</v>
      </c>
      <c r="F237" s="52">
        <v>0.39743589743589702</v>
      </c>
      <c r="G237" s="43">
        <v>82.117000000000004</v>
      </c>
      <c r="H237" s="17">
        <v>0.43243243243243201</v>
      </c>
      <c r="I237" s="43">
        <v>1.7</v>
      </c>
      <c r="J237" s="17">
        <v>0.70270270270270296</v>
      </c>
      <c r="K237" s="34"/>
    </row>
    <row r="238" spans="1:11">
      <c r="A238" s="8">
        <v>33</v>
      </c>
      <c r="B238" s="9" t="s">
        <v>289</v>
      </c>
      <c r="C238" s="9" t="s">
        <v>290</v>
      </c>
      <c r="D238" s="34" t="s">
        <v>226</v>
      </c>
      <c r="E238" s="10">
        <v>3.5</v>
      </c>
      <c r="F238" s="52">
        <v>0.70512820512820495</v>
      </c>
      <c r="G238" s="43">
        <v>80.844999999999999</v>
      </c>
      <c r="H238" s="17">
        <v>0.62162162162162204</v>
      </c>
      <c r="I238" s="43">
        <v>0.5</v>
      </c>
      <c r="J238" s="17">
        <v>0.891891891891892</v>
      </c>
      <c r="K238" s="34"/>
    </row>
    <row r="239" spans="1:11">
      <c r="A239" s="8">
        <v>34</v>
      </c>
      <c r="B239" s="9" t="s">
        <v>291</v>
      </c>
      <c r="C239" s="9" t="s">
        <v>292</v>
      </c>
      <c r="D239" s="34" t="s">
        <v>226</v>
      </c>
      <c r="E239" s="10">
        <v>3.38</v>
      </c>
      <c r="F239" s="52">
        <v>0.78205128205128205</v>
      </c>
      <c r="G239" s="43">
        <v>68.271000000000001</v>
      </c>
      <c r="H239" s="17">
        <v>0.97297297297297303</v>
      </c>
      <c r="I239" s="43">
        <v>1.1000000000000001</v>
      </c>
      <c r="J239" s="17">
        <v>0.78378378378378399</v>
      </c>
      <c r="K239" s="34"/>
    </row>
    <row r="240" spans="1:11">
      <c r="A240" s="8">
        <v>35</v>
      </c>
      <c r="B240" s="9" t="s">
        <v>293</v>
      </c>
      <c r="C240" s="9" t="s">
        <v>294</v>
      </c>
      <c r="D240" s="34" t="s">
        <v>226</v>
      </c>
      <c r="E240" s="10">
        <v>3.54</v>
      </c>
      <c r="F240" s="52">
        <v>0.67948717948717996</v>
      </c>
      <c r="G240" s="43">
        <v>80.575000000000003</v>
      </c>
      <c r="H240" s="17">
        <v>0.67567567567567599</v>
      </c>
      <c r="I240" s="43">
        <v>-0.8</v>
      </c>
      <c r="J240" s="17">
        <v>0.94594594594594605</v>
      </c>
      <c r="K240" s="34"/>
    </row>
    <row r="241" spans="1:11">
      <c r="A241" s="8">
        <v>36</v>
      </c>
      <c r="B241" s="9" t="s">
        <v>295</v>
      </c>
      <c r="C241" s="9" t="s">
        <v>296</v>
      </c>
      <c r="D241" s="34" t="s">
        <v>226</v>
      </c>
      <c r="E241" s="10">
        <v>3.62</v>
      </c>
      <c r="F241" s="52">
        <v>0.56410256410256399</v>
      </c>
      <c r="G241" s="43">
        <v>83.5625</v>
      </c>
      <c r="H241" s="17">
        <v>0.29729729729729698</v>
      </c>
      <c r="I241" s="43">
        <v>-6.35</v>
      </c>
      <c r="J241" s="32" t="s">
        <v>297</v>
      </c>
      <c r="K241" s="34"/>
    </row>
    <row r="242" spans="1:11">
      <c r="A242" s="8">
        <v>37</v>
      </c>
      <c r="B242" s="9" t="s">
        <v>298</v>
      </c>
      <c r="C242" s="9" t="s">
        <v>299</v>
      </c>
      <c r="D242" s="34" t="s">
        <v>226</v>
      </c>
      <c r="E242" s="10">
        <v>2.95</v>
      </c>
      <c r="F242" s="52">
        <v>0.88461538461538503</v>
      </c>
      <c r="G242" s="43">
        <v>68.834999999999994</v>
      </c>
      <c r="H242" s="17">
        <v>0.86486486486486502</v>
      </c>
      <c r="I242" s="43">
        <v>1.5</v>
      </c>
      <c r="J242" s="53">
        <v>0.72972972972973005</v>
      </c>
      <c r="K242" s="34"/>
    </row>
  </sheetData>
  <sortState ref="A3:K1048576">
    <sortCondition ref="B3:B1048576"/>
  </sortState>
  <mergeCells count="1">
    <mergeCell ref="A1:K1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2"/>
  <sheetViews>
    <sheetView topLeftCell="B100" workbookViewId="0">
      <selection activeCell="B100" sqref="A1:XFD1048576"/>
    </sheetView>
  </sheetViews>
  <sheetFormatPr defaultColWidth="9" defaultRowHeight="14.25"/>
  <cols>
    <col min="1" max="1" width="4.75" style="69" customWidth="1"/>
    <col min="2" max="2" width="11.125" style="69" customWidth="1"/>
    <col min="3" max="3" width="8.125" style="76" customWidth="1"/>
    <col min="4" max="4" width="8.5" style="69" customWidth="1"/>
    <col min="5" max="5" width="6.625" style="69" customWidth="1"/>
    <col min="6" max="6" width="7.25" style="69" customWidth="1"/>
    <col min="7" max="7" width="6" style="30" customWidth="1"/>
    <col min="8" max="8" width="7.125" style="69" customWidth="1"/>
    <col min="9" max="9" width="6.75" style="69" customWidth="1"/>
    <col min="10" max="10" width="7" style="69" customWidth="1"/>
    <col min="11" max="11" width="5.375" style="69" customWidth="1"/>
    <col min="12" max="16384" width="9" style="69"/>
  </cols>
  <sheetData>
    <row r="1" spans="1:11" s="61" customFormat="1" ht="28.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63" customFormat="1" ht="39" customHeight="1">
      <c r="A2" s="62" t="s">
        <v>1</v>
      </c>
      <c r="B2" s="62" t="s">
        <v>2</v>
      </c>
      <c r="C2" s="62" t="s">
        <v>3</v>
      </c>
      <c r="D2" s="62" t="s">
        <v>1014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8</v>
      </c>
      <c r="K2" s="62" t="s">
        <v>10</v>
      </c>
    </row>
    <row r="3" spans="1:11">
      <c r="A3" s="64">
        <v>1</v>
      </c>
      <c r="B3" s="64">
        <v>3110113043</v>
      </c>
      <c r="C3" s="64" t="s">
        <v>300</v>
      </c>
      <c r="D3" s="3" t="s">
        <v>301</v>
      </c>
      <c r="E3" s="65">
        <v>3.01</v>
      </c>
      <c r="F3" s="66">
        <v>0.87719298245613997</v>
      </c>
      <c r="G3" s="31">
        <v>71.099999999999994</v>
      </c>
      <c r="H3" s="67">
        <v>0.148148148148148</v>
      </c>
      <c r="I3" s="3">
        <v>1</v>
      </c>
      <c r="J3" s="68">
        <f ca="1">RANK(I3,$J$5:$J$31)/27</f>
        <v>0.48148148148148145</v>
      </c>
      <c r="K3" s="3"/>
    </row>
    <row r="4" spans="1:11">
      <c r="A4" s="64">
        <v>2</v>
      </c>
      <c r="B4" s="64">
        <v>3110422001</v>
      </c>
      <c r="C4" s="64" t="s">
        <v>302</v>
      </c>
      <c r="D4" s="3" t="s">
        <v>301</v>
      </c>
      <c r="E4" s="65">
        <v>4.25</v>
      </c>
      <c r="F4" s="66">
        <v>3.5087719298245598E-2</v>
      </c>
      <c r="G4" s="31">
        <v>70.8</v>
      </c>
      <c r="H4" s="67">
        <v>0.296296296296296</v>
      </c>
      <c r="I4" s="3">
        <v>0.2</v>
      </c>
      <c r="J4" s="68">
        <f t="shared" ref="J4:J29" ca="1" si="0">RANK(I4,$J$5:$J$31)/27</f>
        <v>0.51851851851851849</v>
      </c>
      <c r="K4" s="3"/>
    </row>
    <row r="5" spans="1:11">
      <c r="A5" s="64">
        <v>3</v>
      </c>
      <c r="B5" s="64">
        <v>3110422002</v>
      </c>
      <c r="C5" s="64" t="s">
        <v>303</v>
      </c>
      <c r="D5" s="3" t="s">
        <v>301</v>
      </c>
      <c r="E5" s="65">
        <v>4.09</v>
      </c>
      <c r="F5" s="66">
        <v>0.12280701754386</v>
      </c>
      <c r="G5" s="31">
        <v>70.8</v>
      </c>
      <c r="H5" s="67">
        <v>0.296296296296296</v>
      </c>
      <c r="I5" s="3">
        <v>7.2</v>
      </c>
      <c r="J5" s="68">
        <f t="shared" ca="1" si="0"/>
        <v>0.1111111111111111</v>
      </c>
      <c r="K5" s="3"/>
    </row>
    <row r="6" spans="1:11">
      <c r="A6" s="64">
        <v>4</v>
      </c>
      <c r="B6" s="64">
        <v>3110422004</v>
      </c>
      <c r="C6" s="64" t="s">
        <v>304</v>
      </c>
      <c r="D6" s="3" t="s">
        <v>301</v>
      </c>
      <c r="E6" s="65">
        <v>3.72</v>
      </c>
      <c r="F6" s="66">
        <v>0.40350877192982498</v>
      </c>
      <c r="G6" s="31">
        <v>70.8</v>
      </c>
      <c r="H6" s="67">
        <v>0.296296296296296</v>
      </c>
      <c r="I6" s="3">
        <v>2</v>
      </c>
      <c r="J6" s="68">
        <f t="shared" ca="1" si="0"/>
        <v>0.33333333333333331</v>
      </c>
      <c r="K6" s="3"/>
    </row>
    <row r="7" spans="1:11">
      <c r="A7" s="64">
        <v>5</v>
      </c>
      <c r="B7" s="64">
        <v>3110422005</v>
      </c>
      <c r="C7" s="64" t="s">
        <v>305</v>
      </c>
      <c r="D7" s="3" t="s">
        <v>301</v>
      </c>
      <c r="E7" s="65">
        <v>3.73</v>
      </c>
      <c r="F7" s="66">
        <v>0.36842105263157898</v>
      </c>
      <c r="G7" s="31">
        <v>95.3</v>
      </c>
      <c r="H7" s="67">
        <v>3.7037037037037E-2</v>
      </c>
      <c r="I7" s="3">
        <v>8</v>
      </c>
      <c r="J7" s="68">
        <f t="shared" ca="1" si="0"/>
        <v>7.407407407407407E-2</v>
      </c>
      <c r="K7" s="3"/>
    </row>
    <row r="8" spans="1:11">
      <c r="A8" s="64">
        <v>6</v>
      </c>
      <c r="B8" s="64">
        <v>3110422006</v>
      </c>
      <c r="C8" s="64" t="s">
        <v>306</v>
      </c>
      <c r="D8" s="3" t="s">
        <v>301</v>
      </c>
      <c r="E8" s="65">
        <v>4.0999999999999996</v>
      </c>
      <c r="F8" s="66">
        <v>0.105263157894737</v>
      </c>
      <c r="G8" s="31">
        <v>70.8</v>
      </c>
      <c r="H8" s="67">
        <v>0.296296296296296</v>
      </c>
      <c r="I8" s="3">
        <v>10.5</v>
      </c>
      <c r="J8" s="68">
        <f t="shared" ca="1" si="0"/>
        <v>3.7037037037037035E-2</v>
      </c>
      <c r="K8" s="3"/>
    </row>
    <row r="9" spans="1:11">
      <c r="A9" s="64">
        <v>7</v>
      </c>
      <c r="B9" s="64">
        <v>3110422007</v>
      </c>
      <c r="C9" s="64" t="s">
        <v>307</v>
      </c>
      <c r="D9" s="3" t="s">
        <v>301</v>
      </c>
      <c r="E9" s="65">
        <v>3.64</v>
      </c>
      <c r="F9" s="66">
        <v>0.47368421052631599</v>
      </c>
      <c r="G9" s="31">
        <v>70.8</v>
      </c>
      <c r="H9" s="67">
        <v>0.296296296296296</v>
      </c>
      <c r="I9" s="3">
        <v>3.2</v>
      </c>
      <c r="J9" s="68">
        <f t="shared" ca="1" si="0"/>
        <v>0.22222222222222221</v>
      </c>
      <c r="K9" s="3"/>
    </row>
    <row r="10" spans="1:11">
      <c r="A10" s="64">
        <v>8</v>
      </c>
      <c r="B10" s="64">
        <v>3110422008</v>
      </c>
      <c r="C10" s="64" t="s">
        <v>308</v>
      </c>
      <c r="D10" s="3" t="s">
        <v>301</v>
      </c>
      <c r="E10" s="65">
        <v>3.7</v>
      </c>
      <c r="F10" s="66">
        <v>0.42105263157894701</v>
      </c>
      <c r="G10" s="31">
        <v>70.8</v>
      </c>
      <c r="H10" s="67">
        <v>0.296296296296296</v>
      </c>
      <c r="I10" s="3">
        <v>1.7</v>
      </c>
      <c r="J10" s="68">
        <f t="shared" ca="1" si="0"/>
        <v>0.37037037037037035</v>
      </c>
      <c r="K10" s="3"/>
    </row>
    <row r="11" spans="1:11">
      <c r="A11" s="64">
        <v>9</v>
      </c>
      <c r="B11" s="64">
        <v>3110422009</v>
      </c>
      <c r="C11" s="64" t="s">
        <v>309</v>
      </c>
      <c r="D11" s="3" t="s">
        <v>301</v>
      </c>
      <c r="E11" s="65">
        <v>3.82</v>
      </c>
      <c r="F11" s="66">
        <v>0.29824561403508798</v>
      </c>
      <c r="G11" s="31">
        <v>70.8</v>
      </c>
      <c r="H11" s="67">
        <v>0.296296296296296</v>
      </c>
      <c r="I11" s="3">
        <v>2.5</v>
      </c>
      <c r="J11" s="68">
        <f t="shared" ca="1" si="0"/>
        <v>0.29629629629629628</v>
      </c>
      <c r="K11" s="3"/>
    </row>
    <row r="12" spans="1:11">
      <c r="A12" s="64">
        <v>10</v>
      </c>
      <c r="B12" s="64">
        <v>3110422010</v>
      </c>
      <c r="C12" s="64" t="s">
        <v>310</v>
      </c>
      <c r="D12" s="3" t="s">
        <v>301</v>
      </c>
      <c r="E12" s="65">
        <v>3.4</v>
      </c>
      <c r="F12" s="66">
        <v>0.70175438596491202</v>
      </c>
      <c r="G12" s="31">
        <v>83.866666666666703</v>
      </c>
      <c r="H12" s="67">
        <v>7.4074074074074098E-2</v>
      </c>
      <c r="I12" s="3">
        <v>0.2</v>
      </c>
      <c r="J12" s="68">
        <f t="shared" ca="1" si="0"/>
        <v>0.51851851851851849</v>
      </c>
      <c r="K12" s="3"/>
    </row>
    <row r="13" spans="1:11">
      <c r="A13" s="64">
        <v>11</v>
      </c>
      <c r="B13" s="64">
        <v>3110422011</v>
      </c>
      <c r="C13" s="64" t="s">
        <v>311</v>
      </c>
      <c r="D13" s="3" t="s">
        <v>301</v>
      </c>
      <c r="E13" s="65">
        <v>4.17</v>
      </c>
      <c r="F13" s="66">
        <v>8.7719298245614002E-2</v>
      </c>
      <c r="G13" s="31">
        <v>70.8</v>
      </c>
      <c r="H13" s="67">
        <v>0.296296296296296</v>
      </c>
      <c r="I13" s="3">
        <v>-2.5</v>
      </c>
      <c r="J13" s="68">
        <f t="shared" ca="1" si="0"/>
        <v>0.81481481481481477</v>
      </c>
      <c r="K13" s="3"/>
    </row>
    <row r="14" spans="1:11">
      <c r="A14" s="64">
        <v>12</v>
      </c>
      <c r="B14" s="64">
        <v>3110422012</v>
      </c>
      <c r="C14" s="64" t="s">
        <v>312</v>
      </c>
      <c r="D14" s="3" t="s">
        <v>301</v>
      </c>
      <c r="E14" s="65">
        <v>3.78</v>
      </c>
      <c r="F14" s="66">
        <v>0.35087719298245601</v>
      </c>
      <c r="G14" s="31">
        <v>70.8</v>
      </c>
      <c r="H14" s="67">
        <v>0.296296296296296</v>
      </c>
      <c r="I14" s="3">
        <v>6.1</v>
      </c>
      <c r="J14" s="68">
        <f t="shared" ca="1" si="0"/>
        <v>0.14814814814814814</v>
      </c>
      <c r="K14" s="3"/>
    </row>
    <row r="15" spans="1:11">
      <c r="A15" s="64">
        <v>13</v>
      </c>
      <c r="B15" s="64">
        <v>3110422013</v>
      </c>
      <c r="C15" s="64" t="s">
        <v>313</v>
      </c>
      <c r="D15" s="3" t="s">
        <v>301</v>
      </c>
      <c r="E15" s="65">
        <v>4.07</v>
      </c>
      <c r="F15" s="66">
        <v>0.140350877192982</v>
      </c>
      <c r="G15" s="31">
        <v>70.8</v>
      </c>
      <c r="H15" s="67">
        <v>0.296296296296296</v>
      </c>
      <c r="I15" s="3">
        <v>-0.89999999999999991</v>
      </c>
      <c r="J15" s="68">
        <f t="shared" ca="1" si="0"/>
        <v>0.66666666666666663</v>
      </c>
      <c r="K15" s="3"/>
    </row>
    <row r="16" spans="1:11">
      <c r="A16" s="64">
        <v>14</v>
      </c>
      <c r="B16" s="64">
        <v>3110422014</v>
      </c>
      <c r="C16" s="64" t="s">
        <v>314</v>
      </c>
      <c r="D16" s="3" t="s">
        <v>301</v>
      </c>
      <c r="E16" s="65">
        <v>3.56</v>
      </c>
      <c r="F16" s="66">
        <v>0.59649122807017496</v>
      </c>
      <c r="G16" s="31">
        <v>70.8</v>
      </c>
      <c r="H16" s="67">
        <v>0.296296296296296</v>
      </c>
      <c r="I16" s="3">
        <v>-3.7</v>
      </c>
      <c r="J16" s="35" t="s">
        <v>315</v>
      </c>
      <c r="K16" s="3"/>
    </row>
    <row r="17" spans="1:11">
      <c r="A17" s="64">
        <v>15</v>
      </c>
      <c r="B17" s="64">
        <v>3110422015</v>
      </c>
      <c r="C17" s="64" t="s">
        <v>316</v>
      </c>
      <c r="D17" s="3" t="s">
        <v>301</v>
      </c>
      <c r="E17" s="65">
        <v>4.0199999999999996</v>
      </c>
      <c r="F17" s="66">
        <v>0.175438596491228</v>
      </c>
      <c r="G17" s="31">
        <v>71.099999999999994</v>
      </c>
      <c r="H17" s="67">
        <v>0.148148148148148</v>
      </c>
      <c r="I17" s="3">
        <v>1.5</v>
      </c>
      <c r="J17" s="68">
        <f t="shared" ca="1" si="0"/>
        <v>0.40740740740740738</v>
      </c>
      <c r="K17" s="3"/>
    </row>
    <row r="18" spans="1:11">
      <c r="A18" s="64">
        <v>16</v>
      </c>
      <c r="B18" s="64">
        <v>3110422017</v>
      </c>
      <c r="C18" s="64" t="s">
        <v>317</v>
      </c>
      <c r="D18" s="3" t="s">
        <v>301</v>
      </c>
      <c r="E18" s="65">
        <v>3.43</v>
      </c>
      <c r="F18" s="66">
        <v>0.66666666666666696</v>
      </c>
      <c r="G18" s="31">
        <v>70.8</v>
      </c>
      <c r="H18" s="67">
        <v>0.296296296296296</v>
      </c>
      <c r="I18" s="3">
        <v>1.2999999999999998</v>
      </c>
      <c r="J18" s="68">
        <f t="shared" ca="1" si="0"/>
        <v>0.44444444444444442</v>
      </c>
      <c r="K18" s="3"/>
    </row>
    <row r="19" spans="1:11">
      <c r="A19" s="64">
        <v>17</v>
      </c>
      <c r="B19" s="64">
        <v>3110422019</v>
      </c>
      <c r="C19" s="64" t="s">
        <v>318</v>
      </c>
      <c r="D19" s="3" t="s">
        <v>301</v>
      </c>
      <c r="E19" s="65">
        <v>3.57</v>
      </c>
      <c r="F19" s="66">
        <v>0.56140350877193002</v>
      </c>
      <c r="G19" s="31">
        <v>70.8</v>
      </c>
      <c r="H19" s="67">
        <v>0.296296296296296</v>
      </c>
      <c r="I19" s="3">
        <v>-2.5</v>
      </c>
      <c r="J19" s="68">
        <f t="shared" ca="1" si="0"/>
        <v>0.81481481481481477</v>
      </c>
      <c r="K19" s="3"/>
    </row>
    <row r="20" spans="1:11">
      <c r="A20" s="64">
        <v>18</v>
      </c>
      <c r="B20" s="64">
        <v>3110422020</v>
      </c>
      <c r="C20" s="64" t="s">
        <v>319</v>
      </c>
      <c r="D20" s="3" t="s">
        <v>301</v>
      </c>
      <c r="E20" s="65">
        <v>2.4300000000000002</v>
      </c>
      <c r="F20" s="66">
        <v>0.94736842105263197</v>
      </c>
      <c r="G20" s="31">
        <v>70.8</v>
      </c>
      <c r="H20" s="67">
        <v>0.296296296296296</v>
      </c>
      <c r="I20" s="3">
        <v>-1.5</v>
      </c>
      <c r="J20" s="68">
        <f t="shared" ca="1" si="0"/>
        <v>0.7407407407407407</v>
      </c>
      <c r="K20" s="3"/>
    </row>
    <row r="21" spans="1:11">
      <c r="A21" s="64">
        <v>19</v>
      </c>
      <c r="B21" s="64">
        <v>3110422022</v>
      </c>
      <c r="C21" s="64" t="s">
        <v>320</v>
      </c>
      <c r="D21" s="3" t="s">
        <v>301</v>
      </c>
      <c r="E21" s="65">
        <v>3.68</v>
      </c>
      <c r="F21" s="66">
        <v>0.45614035087719301</v>
      </c>
      <c r="G21" s="31">
        <v>78.966666666666697</v>
      </c>
      <c r="H21" s="67">
        <v>0.11111111111111099</v>
      </c>
      <c r="I21" s="3">
        <v>3.3</v>
      </c>
      <c r="J21" s="68">
        <f t="shared" ca="1" si="0"/>
        <v>0.18518518518518517</v>
      </c>
      <c r="K21" s="3"/>
    </row>
    <row r="22" spans="1:11">
      <c r="A22" s="64">
        <v>20</v>
      </c>
      <c r="B22" s="64">
        <v>3110422023</v>
      </c>
      <c r="C22" s="64" t="s">
        <v>321</v>
      </c>
      <c r="D22" s="3" t="s">
        <v>301</v>
      </c>
      <c r="E22" s="65">
        <v>3.46</v>
      </c>
      <c r="F22" s="66">
        <v>0.63157894736842102</v>
      </c>
      <c r="G22" s="31">
        <v>70.8</v>
      </c>
      <c r="H22" s="67">
        <v>0.296296296296296</v>
      </c>
      <c r="I22" s="3">
        <v>-2</v>
      </c>
      <c r="J22" s="68">
        <f t="shared" ca="1" si="0"/>
        <v>0.77777777777777779</v>
      </c>
      <c r="K22" s="3"/>
    </row>
    <row r="23" spans="1:11">
      <c r="A23" s="64">
        <v>21</v>
      </c>
      <c r="B23" s="64">
        <v>3110422024</v>
      </c>
      <c r="C23" s="64" t="s">
        <v>322</v>
      </c>
      <c r="D23" s="3" t="s">
        <v>301</v>
      </c>
      <c r="E23" s="65">
        <v>3.4</v>
      </c>
      <c r="F23" s="66">
        <v>0.70175438596491202</v>
      </c>
      <c r="G23" s="31">
        <v>70.8</v>
      </c>
      <c r="H23" s="67">
        <v>0.296296296296296</v>
      </c>
      <c r="I23" s="3">
        <v>-2.7</v>
      </c>
      <c r="J23" s="68">
        <f t="shared" ca="1" si="0"/>
        <v>0.96296296296296291</v>
      </c>
      <c r="K23" s="3"/>
    </row>
    <row r="24" spans="1:11">
      <c r="A24" s="64">
        <v>22</v>
      </c>
      <c r="B24" s="64">
        <v>3110422025</v>
      </c>
      <c r="C24" s="64" t="s">
        <v>323</v>
      </c>
      <c r="D24" s="3" t="s">
        <v>301</v>
      </c>
      <c r="E24" s="65">
        <v>3.69</v>
      </c>
      <c r="F24" s="66">
        <v>0.43859649122806998</v>
      </c>
      <c r="G24" s="31">
        <v>70.8</v>
      </c>
      <c r="H24" s="67">
        <v>0.296296296296296</v>
      </c>
      <c r="I24" s="3">
        <v>-2.5</v>
      </c>
      <c r="J24" s="68">
        <f t="shared" ca="1" si="0"/>
        <v>0.81481481481481477</v>
      </c>
      <c r="K24" s="3"/>
    </row>
    <row r="25" spans="1:11">
      <c r="A25" s="64">
        <v>23</v>
      </c>
      <c r="B25" s="64">
        <v>3110422026</v>
      </c>
      <c r="C25" s="64" t="s">
        <v>324</v>
      </c>
      <c r="D25" s="3" t="s">
        <v>301</v>
      </c>
      <c r="E25" s="65">
        <v>3.5</v>
      </c>
      <c r="F25" s="66">
        <v>0.61403508771929804</v>
      </c>
      <c r="G25" s="31">
        <v>70.8</v>
      </c>
      <c r="H25" s="67">
        <v>0.296296296296296</v>
      </c>
      <c r="I25" s="3">
        <v>-2.5</v>
      </c>
      <c r="J25" s="68">
        <f t="shared" ca="1" si="0"/>
        <v>0.81481481481481477</v>
      </c>
      <c r="K25" s="3"/>
    </row>
    <row r="26" spans="1:11">
      <c r="A26" s="64">
        <v>24</v>
      </c>
      <c r="B26" s="64">
        <v>3110422027</v>
      </c>
      <c r="C26" s="64" t="s">
        <v>325</v>
      </c>
      <c r="D26" s="3" t="s">
        <v>301</v>
      </c>
      <c r="E26" s="65">
        <v>3.61</v>
      </c>
      <c r="F26" s="66">
        <v>0.52631578947368396</v>
      </c>
      <c r="G26" s="31">
        <v>71.099999999999994</v>
      </c>
      <c r="H26" s="67">
        <v>0.148148148148148</v>
      </c>
      <c r="I26" s="3">
        <v>0</v>
      </c>
      <c r="J26" s="68">
        <f t="shared" ca="1" si="0"/>
        <v>0.59259259259259256</v>
      </c>
      <c r="K26" s="3"/>
    </row>
    <row r="27" spans="1:11">
      <c r="A27" s="64">
        <v>25</v>
      </c>
      <c r="B27" s="64">
        <v>3110422028</v>
      </c>
      <c r="C27" s="64" t="s">
        <v>326</v>
      </c>
      <c r="D27" s="3" t="s">
        <v>301</v>
      </c>
      <c r="E27" s="65">
        <v>3.39</v>
      </c>
      <c r="F27" s="66">
        <v>0.75438596491228105</v>
      </c>
      <c r="G27" s="31">
        <v>70.8</v>
      </c>
      <c r="H27" s="67">
        <v>0.296296296296296</v>
      </c>
      <c r="I27" s="3">
        <v>2.8</v>
      </c>
      <c r="J27" s="68">
        <f t="shared" ca="1" si="0"/>
        <v>0.25925925925925924</v>
      </c>
      <c r="K27" s="3"/>
    </row>
    <row r="28" spans="1:11">
      <c r="A28" s="64">
        <v>26</v>
      </c>
      <c r="B28" s="64">
        <v>3110422030</v>
      </c>
      <c r="C28" s="64" t="s">
        <v>327</v>
      </c>
      <c r="D28" s="3" t="s">
        <v>301</v>
      </c>
      <c r="E28" s="65">
        <v>3.59</v>
      </c>
      <c r="F28" s="66">
        <v>0.54385964912280704</v>
      </c>
      <c r="G28" s="31">
        <v>70.8</v>
      </c>
      <c r="H28" s="67">
        <v>0.296296296296296</v>
      </c>
      <c r="I28" s="3">
        <v>-1.2</v>
      </c>
      <c r="J28" s="68">
        <f t="shared" ca="1" si="0"/>
        <v>0.70370370370370372</v>
      </c>
      <c r="K28" s="3"/>
    </row>
    <row r="29" spans="1:11">
      <c r="A29" s="64">
        <v>27</v>
      </c>
      <c r="B29" s="64">
        <v>3110514003</v>
      </c>
      <c r="C29" s="64" t="s">
        <v>328</v>
      </c>
      <c r="D29" s="3" t="s">
        <v>301</v>
      </c>
      <c r="E29" s="65">
        <v>3.63</v>
      </c>
      <c r="F29" s="66">
        <v>0.50877192982456099</v>
      </c>
      <c r="G29" s="31">
        <v>71.099999999999994</v>
      </c>
      <c r="H29" s="67">
        <v>0.148148148148148</v>
      </c>
      <c r="I29" s="3">
        <v>-0.5</v>
      </c>
      <c r="J29" s="68">
        <f t="shared" ca="1" si="0"/>
        <v>0.62962962962962965</v>
      </c>
      <c r="K29" s="3"/>
    </row>
    <row r="30" spans="1:11">
      <c r="A30" s="64" t="s">
        <v>329</v>
      </c>
      <c r="B30" s="64">
        <v>3110402004</v>
      </c>
      <c r="C30" s="64" t="s">
        <v>330</v>
      </c>
      <c r="D30" s="3" t="s">
        <v>331</v>
      </c>
      <c r="E30" s="65">
        <v>3.57</v>
      </c>
      <c r="F30" s="66">
        <v>0.56140350877193002</v>
      </c>
      <c r="G30" s="31">
        <v>70.593000000000004</v>
      </c>
      <c r="H30" s="27">
        <v>0.53333333333333299</v>
      </c>
      <c r="I30" s="3">
        <v>-4.0999999999999996</v>
      </c>
      <c r="J30" s="70">
        <f ca="1">RANK(I30,$J$5:$J$34)/30</f>
        <v>0.93333333333333335</v>
      </c>
      <c r="K30" s="3"/>
    </row>
    <row r="31" spans="1:11">
      <c r="A31" s="64" t="s">
        <v>332</v>
      </c>
      <c r="B31" s="64">
        <v>3110514007</v>
      </c>
      <c r="C31" s="64" t="s">
        <v>333</v>
      </c>
      <c r="D31" s="3" t="s">
        <v>331</v>
      </c>
      <c r="E31" s="65">
        <v>3.46</v>
      </c>
      <c r="F31" s="66">
        <v>0.63157894736842102</v>
      </c>
      <c r="G31" s="31">
        <v>70.608000000000004</v>
      </c>
      <c r="H31" s="27">
        <v>0.5</v>
      </c>
      <c r="I31" s="3">
        <v>9</v>
      </c>
      <c r="J31" s="70">
        <f t="shared" ref="J31:J59" ca="1" si="1">RANK(I31,$J$5:$J$34)/30</f>
        <v>0.26666666666666666</v>
      </c>
      <c r="K31" s="3"/>
    </row>
    <row r="32" spans="1:11">
      <c r="A32" s="64" t="s">
        <v>334</v>
      </c>
      <c r="B32" s="64">
        <v>3110422031</v>
      </c>
      <c r="C32" s="64" t="s">
        <v>335</v>
      </c>
      <c r="D32" s="3" t="s">
        <v>331</v>
      </c>
      <c r="E32" s="65">
        <v>3.81</v>
      </c>
      <c r="F32" s="66">
        <v>0.31578947368421101</v>
      </c>
      <c r="G32" s="31">
        <v>70.506</v>
      </c>
      <c r="H32" s="27">
        <v>0.66666666666666696</v>
      </c>
      <c r="I32" s="3">
        <v>14.5</v>
      </c>
      <c r="J32" s="70">
        <f t="shared" ca="1" si="1"/>
        <v>0.1</v>
      </c>
      <c r="K32" s="3"/>
    </row>
    <row r="33" spans="1:11">
      <c r="A33" s="64" t="s">
        <v>336</v>
      </c>
      <c r="B33" s="64">
        <v>3110422032</v>
      </c>
      <c r="C33" s="64" t="s">
        <v>337</v>
      </c>
      <c r="D33" s="3" t="s">
        <v>331</v>
      </c>
      <c r="E33" s="65">
        <v>3.81</v>
      </c>
      <c r="F33" s="66">
        <v>0.31578947368421101</v>
      </c>
      <c r="G33" s="31">
        <v>70.656000000000006</v>
      </c>
      <c r="H33" s="27">
        <v>0.33333333333333298</v>
      </c>
      <c r="I33" s="3">
        <v>-2.2999999999999998</v>
      </c>
      <c r="J33" s="70">
        <f t="shared" ca="1" si="1"/>
        <v>0.83333333333333337</v>
      </c>
      <c r="K33" s="3"/>
    </row>
    <row r="34" spans="1:11">
      <c r="A34" s="64" t="s">
        <v>338</v>
      </c>
      <c r="B34" s="64">
        <v>3110422033</v>
      </c>
      <c r="C34" s="64" t="s">
        <v>339</v>
      </c>
      <c r="D34" s="3" t="s">
        <v>331</v>
      </c>
      <c r="E34" s="65">
        <v>3.37</v>
      </c>
      <c r="F34" s="66">
        <v>0.77192982456140302</v>
      </c>
      <c r="G34" s="31">
        <v>70.674000000000007</v>
      </c>
      <c r="H34" s="27">
        <v>0.266666666666667</v>
      </c>
      <c r="I34" s="3">
        <v>3</v>
      </c>
      <c r="J34" s="70">
        <f t="shared" ca="1" si="1"/>
        <v>0.46666666666666667</v>
      </c>
      <c r="K34" s="3"/>
    </row>
    <row r="35" spans="1:11">
      <c r="A35" s="64" t="s">
        <v>340</v>
      </c>
      <c r="B35" s="64">
        <v>3110422034</v>
      </c>
      <c r="C35" s="64" t="s">
        <v>341</v>
      </c>
      <c r="D35" s="3" t="s">
        <v>331</v>
      </c>
      <c r="E35" s="65">
        <v>4.25</v>
      </c>
      <c r="F35" s="66">
        <v>3.5087719298245598E-2</v>
      </c>
      <c r="G35" s="31">
        <v>70.977000000000004</v>
      </c>
      <c r="H35" s="27">
        <v>0.1</v>
      </c>
      <c r="I35" s="3">
        <v>9.6999999999999993</v>
      </c>
      <c r="J35" s="70">
        <f t="shared" ca="1" si="1"/>
        <v>0.23333333333333334</v>
      </c>
      <c r="K35" s="3"/>
    </row>
    <row r="36" spans="1:11">
      <c r="A36" s="64" t="s">
        <v>342</v>
      </c>
      <c r="B36" s="64">
        <v>3110422035</v>
      </c>
      <c r="C36" s="64" t="s">
        <v>343</v>
      </c>
      <c r="D36" s="3" t="s">
        <v>331</v>
      </c>
      <c r="E36" s="65">
        <v>4.25</v>
      </c>
      <c r="F36" s="66">
        <v>3.5087719298245598E-2</v>
      </c>
      <c r="G36" s="31">
        <v>70.869</v>
      </c>
      <c r="H36" s="27">
        <v>0.133333333333333</v>
      </c>
      <c r="I36" s="3">
        <v>1.5</v>
      </c>
      <c r="J36" s="70">
        <f t="shared" ca="1" si="1"/>
        <v>0.53333333333333333</v>
      </c>
      <c r="K36" s="3"/>
    </row>
    <row r="37" spans="1:11">
      <c r="A37" s="64" t="s">
        <v>344</v>
      </c>
      <c r="B37" s="64">
        <v>3110422037</v>
      </c>
      <c r="C37" s="64" t="s">
        <v>345</v>
      </c>
      <c r="D37" s="3" t="s">
        <v>331</v>
      </c>
      <c r="E37" s="65">
        <v>3.91</v>
      </c>
      <c r="F37" s="66">
        <v>0.26315789473684198</v>
      </c>
      <c r="G37" s="31">
        <v>70.700999999999993</v>
      </c>
      <c r="H37" s="27">
        <v>0.2</v>
      </c>
      <c r="I37" s="3">
        <v>4</v>
      </c>
      <c r="J37" s="70">
        <f t="shared" ca="1" si="1"/>
        <v>0.43333333333333335</v>
      </c>
      <c r="K37" s="3"/>
    </row>
    <row r="38" spans="1:11">
      <c r="A38" s="64" t="s">
        <v>346</v>
      </c>
      <c r="B38" s="64">
        <v>3110422038</v>
      </c>
      <c r="C38" s="64" t="s">
        <v>347</v>
      </c>
      <c r="D38" s="3" t="s">
        <v>331</v>
      </c>
      <c r="E38" s="65">
        <v>4.0199999999999996</v>
      </c>
      <c r="F38" s="66">
        <v>0.175438596491228</v>
      </c>
      <c r="G38" s="31">
        <v>70.629000000000005</v>
      </c>
      <c r="H38" s="27">
        <v>0.43333333333333302</v>
      </c>
      <c r="I38" s="3">
        <v>10.199999999999999</v>
      </c>
      <c r="J38" s="70">
        <f t="shared" ca="1" si="1"/>
        <v>0.2</v>
      </c>
      <c r="K38" s="3"/>
    </row>
    <row r="39" spans="1:11">
      <c r="A39" s="64" t="s">
        <v>348</v>
      </c>
      <c r="B39" s="64">
        <v>3110422039</v>
      </c>
      <c r="C39" s="64" t="s">
        <v>349</v>
      </c>
      <c r="D39" s="3" t="s">
        <v>331</v>
      </c>
      <c r="E39" s="65">
        <v>4.04</v>
      </c>
      <c r="F39" s="66">
        <v>0.157894736842105</v>
      </c>
      <c r="G39" s="31">
        <v>95.293999999999997</v>
      </c>
      <c r="H39" s="27">
        <v>3.3333333333333298E-2</v>
      </c>
      <c r="I39" s="3">
        <v>26.6</v>
      </c>
      <c r="J39" s="70">
        <f t="shared" ca="1" si="1"/>
        <v>3.3333333333333333E-2</v>
      </c>
      <c r="K39" s="3"/>
    </row>
    <row r="40" spans="1:11">
      <c r="A40" s="64" t="s">
        <v>350</v>
      </c>
      <c r="B40" s="64">
        <v>3110422040</v>
      </c>
      <c r="C40" s="64" t="s">
        <v>351</v>
      </c>
      <c r="D40" s="3" t="s">
        <v>331</v>
      </c>
      <c r="E40" s="65">
        <v>3.92</v>
      </c>
      <c r="F40" s="66">
        <v>0.24561403508771901</v>
      </c>
      <c r="G40" s="31">
        <v>70.635000000000005</v>
      </c>
      <c r="H40" s="27">
        <v>0.36666666666666697</v>
      </c>
      <c r="I40" s="3">
        <v>0</v>
      </c>
      <c r="J40" s="70">
        <f t="shared" ca="1" si="1"/>
        <v>0.56666666666666665</v>
      </c>
      <c r="K40" s="3"/>
    </row>
    <row r="41" spans="1:11">
      <c r="A41" s="64" t="s">
        <v>352</v>
      </c>
      <c r="B41" s="64">
        <v>3110422041</v>
      </c>
      <c r="C41" s="64" t="s">
        <v>353</v>
      </c>
      <c r="D41" s="3" t="s">
        <v>331</v>
      </c>
      <c r="E41" s="65">
        <v>3.73</v>
      </c>
      <c r="F41" s="66">
        <v>0.36842105263157898</v>
      </c>
      <c r="G41" s="31">
        <v>70.518000000000001</v>
      </c>
      <c r="H41" s="27">
        <v>0.63333333333333297</v>
      </c>
      <c r="I41" s="3">
        <v>12.2</v>
      </c>
      <c r="J41" s="70">
        <f t="shared" ca="1" si="1"/>
        <v>0.16666666666666666</v>
      </c>
      <c r="K41" s="3"/>
    </row>
    <row r="42" spans="1:11">
      <c r="A42" s="64" t="s">
        <v>354</v>
      </c>
      <c r="B42" s="64">
        <v>3110422042</v>
      </c>
      <c r="C42" s="64" t="s">
        <v>355</v>
      </c>
      <c r="D42" s="3" t="s">
        <v>331</v>
      </c>
      <c r="E42" s="65">
        <v>2.4300000000000002</v>
      </c>
      <c r="F42" s="66">
        <v>0.94736842105263197</v>
      </c>
      <c r="G42" s="31">
        <v>70.251000000000005</v>
      </c>
      <c r="H42" s="32" t="s">
        <v>356</v>
      </c>
      <c r="I42" s="3">
        <v>3</v>
      </c>
      <c r="J42" s="70">
        <f t="shared" ca="1" si="1"/>
        <v>0.46666666666666667</v>
      </c>
      <c r="K42" s="3"/>
    </row>
    <row r="43" spans="1:11">
      <c r="A43" s="64" t="s">
        <v>357</v>
      </c>
      <c r="B43" s="64">
        <v>3110422043</v>
      </c>
      <c r="C43" s="64" t="s">
        <v>358</v>
      </c>
      <c r="D43" s="3" t="s">
        <v>331</v>
      </c>
      <c r="E43" s="65">
        <v>2.52</v>
      </c>
      <c r="F43" s="66">
        <v>0.929824561403509</v>
      </c>
      <c r="G43" s="31">
        <v>70.328999999999994</v>
      </c>
      <c r="H43" s="27">
        <v>0.86666666666666703</v>
      </c>
      <c r="I43" s="3">
        <v>-5.5500000000000007</v>
      </c>
      <c r="J43" s="70">
        <f t="shared" ca="1" si="1"/>
        <v>0.96666666666666667</v>
      </c>
      <c r="K43" s="3"/>
    </row>
    <row r="44" spans="1:11">
      <c r="A44" s="64" t="s">
        <v>359</v>
      </c>
      <c r="B44" s="64">
        <v>3110422044</v>
      </c>
      <c r="C44" s="64" t="s">
        <v>360</v>
      </c>
      <c r="D44" s="3" t="s">
        <v>331</v>
      </c>
      <c r="E44" s="65">
        <v>3.42</v>
      </c>
      <c r="F44" s="66">
        <v>0.68421052631578905</v>
      </c>
      <c r="G44" s="31">
        <v>70.406999999999996</v>
      </c>
      <c r="H44" s="27">
        <v>0.83333333333333304</v>
      </c>
      <c r="I44" s="3">
        <v>-2.2000000000000002</v>
      </c>
      <c r="J44" s="70">
        <f t="shared" ca="1" si="1"/>
        <v>0.8</v>
      </c>
      <c r="K44" s="3"/>
    </row>
    <row r="45" spans="1:11">
      <c r="A45" s="64" t="s">
        <v>361</v>
      </c>
      <c r="B45" s="64">
        <v>3110422045</v>
      </c>
      <c r="C45" s="64" t="s">
        <v>362</v>
      </c>
      <c r="D45" s="3" t="s">
        <v>331</v>
      </c>
      <c r="E45" s="65">
        <v>4</v>
      </c>
      <c r="F45" s="66">
        <v>0.21052631578947401</v>
      </c>
      <c r="G45" s="31">
        <v>70.424999999999997</v>
      </c>
      <c r="H45" s="27">
        <v>0.76666666666666705</v>
      </c>
      <c r="I45" s="3">
        <v>-1.75</v>
      </c>
      <c r="J45" s="70">
        <f t="shared" ca="1" si="1"/>
        <v>0.73333333333333328</v>
      </c>
      <c r="K45" s="3"/>
    </row>
    <row r="46" spans="1:11">
      <c r="A46" s="64" t="s">
        <v>363</v>
      </c>
      <c r="B46" s="64">
        <v>3110422046</v>
      </c>
      <c r="C46" s="64" t="s">
        <v>364</v>
      </c>
      <c r="D46" s="3" t="s">
        <v>331</v>
      </c>
      <c r="E46" s="65">
        <v>4.3899999999999997</v>
      </c>
      <c r="F46" s="66">
        <v>1.7543859649122799E-2</v>
      </c>
      <c r="G46" s="31">
        <v>70.56</v>
      </c>
      <c r="H46" s="27">
        <v>0.56666666666666698</v>
      </c>
      <c r="I46" s="3">
        <v>-13.95</v>
      </c>
      <c r="J46" s="54" t="s">
        <v>1011</v>
      </c>
      <c r="K46" s="3"/>
    </row>
    <row r="47" spans="1:11">
      <c r="A47" s="64" t="s">
        <v>365</v>
      </c>
      <c r="B47" s="64">
        <v>3110422048</v>
      </c>
      <c r="C47" s="64" t="s">
        <v>366</v>
      </c>
      <c r="D47" s="3" t="s">
        <v>331</v>
      </c>
      <c r="E47" s="65">
        <v>2.38</v>
      </c>
      <c r="F47" s="71" t="s">
        <v>367</v>
      </c>
      <c r="G47" s="31">
        <v>70.299000000000007</v>
      </c>
      <c r="H47" s="27">
        <v>0.9</v>
      </c>
      <c r="I47" s="3">
        <v>-2</v>
      </c>
      <c r="J47" s="70">
        <f t="shared" ca="1" si="1"/>
        <v>0.76666666666666672</v>
      </c>
      <c r="K47" s="3"/>
    </row>
    <row r="48" spans="1:11">
      <c r="A48" s="64" t="s">
        <v>368</v>
      </c>
      <c r="B48" s="64">
        <v>3110422049</v>
      </c>
      <c r="C48" s="64" t="s">
        <v>369</v>
      </c>
      <c r="D48" s="3" t="s">
        <v>331</v>
      </c>
      <c r="E48" s="65">
        <v>3.22</v>
      </c>
      <c r="F48" s="66">
        <v>0.78947368421052599</v>
      </c>
      <c r="G48" s="31">
        <v>70.299000000000007</v>
      </c>
      <c r="H48" s="27">
        <v>0.9</v>
      </c>
      <c r="I48" s="3">
        <v>-1</v>
      </c>
      <c r="J48" s="70">
        <f t="shared" ca="1" si="1"/>
        <v>0.7</v>
      </c>
      <c r="K48" s="3"/>
    </row>
    <row r="49" spans="1:11">
      <c r="A49" s="64" t="s">
        <v>370</v>
      </c>
      <c r="B49" s="64">
        <v>3110422050</v>
      </c>
      <c r="C49" s="64" t="s">
        <v>371</v>
      </c>
      <c r="D49" s="3" t="s">
        <v>331</v>
      </c>
      <c r="E49" s="65">
        <v>2.4300000000000002</v>
      </c>
      <c r="F49" s="66">
        <v>0.94736842105263197</v>
      </c>
      <c r="G49" s="31">
        <v>70.545000000000002</v>
      </c>
      <c r="H49" s="27">
        <v>0.6</v>
      </c>
      <c r="I49" s="3">
        <v>13</v>
      </c>
      <c r="J49" s="70">
        <f t="shared" ca="1" si="1"/>
        <v>0.13333333333333333</v>
      </c>
      <c r="K49" s="3"/>
    </row>
    <row r="50" spans="1:11">
      <c r="A50" s="64" t="s">
        <v>372</v>
      </c>
      <c r="B50" s="64">
        <v>3110422051</v>
      </c>
      <c r="C50" s="64" t="s">
        <v>373</v>
      </c>
      <c r="D50" s="3" t="s">
        <v>331</v>
      </c>
      <c r="E50" s="65">
        <v>3.9</v>
      </c>
      <c r="F50" s="66">
        <v>0.28070175438596501</v>
      </c>
      <c r="G50" s="31">
        <v>70.814999999999998</v>
      </c>
      <c r="H50" s="27">
        <v>0.16666666666666699</v>
      </c>
      <c r="I50" s="3">
        <v>-0.99999999999999978</v>
      </c>
      <c r="J50" s="70">
        <f t="shared" ca="1" si="1"/>
        <v>0.66666666666666663</v>
      </c>
      <c r="K50" s="3"/>
    </row>
    <row r="51" spans="1:11">
      <c r="A51" s="64" t="s">
        <v>374</v>
      </c>
      <c r="B51" s="64">
        <v>3110422052</v>
      </c>
      <c r="C51" s="64" t="s">
        <v>375</v>
      </c>
      <c r="D51" s="3" t="s">
        <v>331</v>
      </c>
      <c r="E51" s="65">
        <v>2.95</v>
      </c>
      <c r="F51" s="66">
        <v>0.91228070175438603</v>
      </c>
      <c r="G51" s="31">
        <v>70.668000000000006</v>
      </c>
      <c r="H51" s="27">
        <v>0.3</v>
      </c>
      <c r="I51" s="3">
        <v>-3.3</v>
      </c>
      <c r="J51" s="70">
        <f t="shared" ca="1" si="1"/>
        <v>0.9</v>
      </c>
      <c r="K51" s="3"/>
    </row>
    <row r="52" spans="1:11">
      <c r="A52" s="64" t="s">
        <v>376</v>
      </c>
      <c r="B52" s="64">
        <v>3110422053</v>
      </c>
      <c r="C52" s="64" t="s">
        <v>377</v>
      </c>
      <c r="D52" s="3" t="s">
        <v>331</v>
      </c>
      <c r="E52" s="65">
        <v>2.99</v>
      </c>
      <c r="F52" s="66">
        <v>0.89473684210526305</v>
      </c>
      <c r="G52" s="31">
        <v>70.680000000000007</v>
      </c>
      <c r="H52" s="27">
        <v>0.233333333333333</v>
      </c>
      <c r="I52" s="3">
        <v>5.7</v>
      </c>
      <c r="J52" s="70">
        <f t="shared" ca="1" si="1"/>
        <v>0.36666666666666664</v>
      </c>
      <c r="K52" s="3"/>
    </row>
    <row r="53" spans="1:11">
      <c r="A53" s="64" t="s">
        <v>378</v>
      </c>
      <c r="B53" s="64">
        <v>3110422054</v>
      </c>
      <c r="C53" s="64" t="s">
        <v>379</v>
      </c>
      <c r="D53" s="3" t="s">
        <v>331</v>
      </c>
      <c r="E53" s="65">
        <v>3.4</v>
      </c>
      <c r="F53" s="66">
        <v>0.70175438596491202</v>
      </c>
      <c r="G53" s="31">
        <v>70.635000000000005</v>
      </c>
      <c r="H53" s="27">
        <v>0.36666666666666697</v>
      </c>
      <c r="I53" s="3">
        <v>25.3</v>
      </c>
      <c r="J53" s="70">
        <f t="shared" ca="1" si="1"/>
        <v>6.6666666666666666E-2</v>
      </c>
      <c r="K53" s="3"/>
    </row>
    <row r="54" spans="1:11">
      <c r="A54" s="64" t="s">
        <v>380</v>
      </c>
      <c r="B54" s="64">
        <v>3110422056</v>
      </c>
      <c r="C54" s="64" t="s">
        <v>381</v>
      </c>
      <c r="D54" s="3" t="s">
        <v>331</v>
      </c>
      <c r="E54" s="65">
        <v>3.05</v>
      </c>
      <c r="F54" s="66">
        <v>0.84210526315789502</v>
      </c>
      <c r="G54" s="31">
        <v>70.299000000000007</v>
      </c>
      <c r="H54" s="27">
        <v>0.9</v>
      </c>
      <c r="I54" s="3">
        <v>0</v>
      </c>
      <c r="J54" s="70">
        <f t="shared" ca="1" si="1"/>
        <v>0.56666666666666665</v>
      </c>
      <c r="K54" s="3"/>
    </row>
    <row r="55" spans="1:11">
      <c r="A55" s="64" t="s">
        <v>382</v>
      </c>
      <c r="B55" s="64">
        <v>3110422057</v>
      </c>
      <c r="C55" s="64" t="s">
        <v>383</v>
      </c>
      <c r="D55" s="3" t="s">
        <v>331</v>
      </c>
      <c r="E55" s="65">
        <v>3.08</v>
      </c>
      <c r="F55" s="66">
        <v>0.82456140350877205</v>
      </c>
      <c r="G55" s="31">
        <v>70.617000000000004</v>
      </c>
      <c r="H55" s="27">
        <v>0.46666666666666701</v>
      </c>
      <c r="I55" s="3">
        <v>-3.2</v>
      </c>
      <c r="J55" s="70">
        <f t="shared" ca="1" si="1"/>
        <v>0.8666666666666667</v>
      </c>
      <c r="K55" s="3"/>
    </row>
    <row r="56" spans="1:11">
      <c r="A56" s="64" t="s">
        <v>384</v>
      </c>
      <c r="B56" s="64">
        <v>3110422058</v>
      </c>
      <c r="C56" s="64" t="s">
        <v>385</v>
      </c>
      <c r="D56" s="3" t="s">
        <v>331</v>
      </c>
      <c r="E56" s="65">
        <v>3.05</v>
      </c>
      <c r="F56" s="66">
        <v>0.84210526315789502</v>
      </c>
      <c r="G56" s="31">
        <v>70.463999999999999</v>
      </c>
      <c r="H56" s="27">
        <v>0.73333333333333295</v>
      </c>
      <c r="I56" s="3">
        <v>8</v>
      </c>
      <c r="J56" s="70">
        <f t="shared" ca="1" si="1"/>
        <v>0.3</v>
      </c>
      <c r="K56" s="3"/>
    </row>
    <row r="57" spans="1:11">
      <c r="A57" s="64" t="s">
        <v>386</v>
      </c>
      <c r="B57" s="64">
        <v>3110422059</v>
      </c>
      <c r="C57" s="64" t="s">
        <v>387</v>
      </c>
      <c r="D57" s="3" t="s">
        <v>331</v>
      </c>
      <c r="E57" s="65">
        <v>3.11</v>
      </c>
      <c r="F57" s="66">
        <v>0.80701754385964897</v>
      </c>
      <c r="G57" s="31">
        <v>70.497</v>
      </c>
      <c r="H57" s="27">
        <v>0.7</v>
      </c>
      <c r="I57" s="3">
        <v>5.5</v>
      </c>
      <c r="J57" s="70">
        <f t="shared" ca="1" si="1"/>
        <v>0.4</v>
      </c>
      <c r="K57" s="3"/>
    </row>
    <row r="58" spans="1:11">
      <c r="A58" s="64" t="s">
        <v>388</v>
      </c>
      <c r="B58" s="64">
        <v>3110422060</v>
      </c>
      <c r="C58" s="64" t="s">
        <v>389</v>
      </c>
      <c r="D58" s="3" t="s">
        <v>331</v>
      </c>
      <c r="E58" s="65">
        <v>3.64</v>
      </c>
      <c r="F58" s="66">
        <v>0.47368421052631599</v>
      </c>
      <c r="G58" s="31">
        <v>71.123999999999995</v>
      </c>
      <c r="H58" s="27">
        <v>6.6666666666666693E-2</v>
      </c>
      <c r="I58" s="3">
        <v>0</v>
      </c>
      <c r="J58" s="70">
        <f t="shared" ca="1" si="1"/>
        <v>0.56666666666666665</v>
      </c>
      <c r="K58" s="3"/>
    </row>
    <row r="59" spans="1:11">
      <c r="A59" s="64" t="s">
        <v>390</v>
      </c>
      <c r="B59" s="64">
        <v>3110624065</v>
      </c>
      <c r="C59" s="64" t="s">
        <v>391</v>
      </c>
      <c r="D59" s="3" t="s">
        <v>331</v>
      </c>
      <c r="E59" s="65">
        <v>3.98</v>
      </c>
      <c r="F59" s="66">
        <v>0.22807017543859601</v>
      </c>
      <c r="G59" s="31">
        <v>70.418999999999997</v>
      </c>
      <c r="H59" s="27">
        <v>0.8</v>
      </c>
      <c r="I59" s="3">
        <v>6</v>
      </c>
      <c r="J59" s="70">
        <f t="shared" ca="1" si="1"/>
        <v>0.33333333333333331</v>
      </c>
      <c r="K59" s="3"/>
    </row>
    <row r="60" spans="1:11">
      <c r="A60" s="1">
        <v>1</v>
      </c>
      <c r="B60" s="2">
        <v>3120123097</v>
      </c>
      <c r="C60" s="2" t="s">
        <v>392</v>
      </c>
      <c r="D60" s="3" t="s">
        <v>393</v>
      </c>
      <c r="E60" s="3">
        <v>3.31</v>
      </c>
      <c r="F60" s="33">
        <v>0.4</v>
      </c>
      <c r="G60" s="31">
        <v>71.64</v>
      </c>
      <c r="H60" s="27">
        <v>0.266666666666667</v>
      </c>
      <c r="I60" s="3">
        <v>1</v>
      </c>
      <c r="J60" s="70">
        <f ca="1">RANK(I60,$J$5:$J$34)/30</f>
        <v>0.56666666666666665</v>
      </c>
      <c r="K60" s="3"/>
    </row>
    <row r="61" spans="1:11">
      <c r="A61" s="1">
        <v>2</v>
      </c>
      <c r="B61" s="2">
        <v>3120404013</v>
      </c>
      <c r="C61" s="2" t="s">
        <v>394</v>
      </c>
      <c r="D61" s="3" t="s">
        <v>393</v>
      </c>
      <c r="E61" s="3">
        <v>3.55</v>
      </c>
      <c r="F61" s="33">
        <v>0.133333333333333</v>
      </c>
      <c r="G61" s="31">
        <v>71.4375</v>
      </c>
      <c r="H61" s="27">
        <v>0.43333333333333302</v>
      </c>
      <c r="I61" s="3">
        <v>0</v>
      </c>
      <c r="J61" s="70">
        <f t="shared" ref="J61:J89" ca="1" si="2">RANK(I61,$J$5:$J$34)/30</f>
        <v>0.6333333333333333</v>
      </c>
      <c r="K61" s="3"/>
    </row>
    <row r="62" spans="1:11">
      <c r="A62" s="1">
        <v>3</v>
      </c>
      <c r="B62" s="2">
        <v>3120422001</v>
      </c>
      <c r="C62" s="2" t="s">
        <v>395</v>
      </c>
      <c r="D62" s="3" t="s">
        <v>393</v>
      </c>
      <c r="E62" s="3">
        <v>4.01</v>
      </c>
      <c r="F62" s="33">
        <v>1.6666666666666701E-2</v>
      </c>
      <c r="G62" s="31">
        <v>71.542500000000004</v>
      </c>
      <c r="H62" s="27">
        <v>0.3</v>
      </c>
      <c r="I62" s="3">
        <v>3.2</v>
      </c>
      <c r="J62" s="70">
        <f t="shared" ca="1" si="2"/>
        <v>0.26666666666666666</v>
      </c>
      <c r="K62" s="3"/>
    </row>
    <row r="63" spans="1:11">
      <c r="A63" s="1">
        <v>4</v>
      </c>
      <c r="B63" s="2">
        <v>3120422002</v>
      </c>
      <c r="C63" s="2" t="s">
        <v>396</v>
      </c>
      <c r="D63" s="3" t="s">
        <v>393</v>
      </c>
      <c r="E63" s="3">
        <v>2.85</v>
      </c>
      <c r="F63" s="33">
        <v>0.63333333333333297</v>
      </c>
      <c r="G63" s="31">
        <v>71.182500000000005</v>
      </c>
      <c r="H63" s="27">
        <v>0.83333333333333304</v>
      </c>
      <c r="I63" s="3">
        <v>1.2000000000000002</v>
      </c>
      <c r="J63" s="70">
        <f t="shared" ca="1" si="2"/>
        <v>0.46666666666666667</v>
      </c>
      <c r="K63" s="3"/>
    </row>
    <row r="64" spans="1:11">
      <c r="A64" s="1">
        <v>5</v>
      </c>
      <c r="B64" s="2">
        <v>3120422003</v>
      </c>
      <c r="C64" s="2" t="s">
        <v>397</v>
      </c>
      <c r="D64" s="3" t="s">
        <v>393</v>
      </c>
      <c r="E64" s="3">
        <v>3.26</v>
      </c>
      <c r="F64" s="33">
        <v>0.43333333333333302</v>
      </c>
      <c r="G64" s="31">
        <v>84.294166666666698</v>
      </c>
      <c r="H64" s="27">
        <v>0.133333333333333</v>
      </c>
      <c r="I64" s="3">
        <v>1.2</v>
      </c>
      <c r="J64" s="70">
        <f t="shared" ca="1" si="2"/>
        <v>0.5</v>
      </c>
      <c r="K64" s="3"/>
    </row>
    <row r="65" spans="1:11">
      <c r="A65" s="1">
        <v>6</v>
      </c>
      <c r="B65" s="2">
        <v>3120422004</v>
      </c>
      <c r="C65" s="2" t="s">
        <v>398</v>
      </c>
      <c r="D65" s="3" t="s">
        <v>393</v>
      </c>
      <c r="E65" s="3">
        <v>3.64</v>
      </c>
      <c r="F65" s="33">
        <v>0.1</v>
      </c>
      <c r="G65" s="31">
        <v>71.4375</v>
      </c>
      <c r="H65" s="27">
        <v>0.43333333333333302</v>
      </c>
      <c r="I65" s="3">
        <v>1.2</v>
      </c>
      <c r="J65" s="70">
        <f t="shared" ca="1" si="2"/>
        <v>0.5</v>
      </c>
      <c r="K65" s="3"/>
    </row>
    <row r="66" spans="1:11">
      <c r="A66" s="1">
        <v>7</v>
      </c>
      <c r="B66" s="2">
        <v>3120422005</v>
      </c>
      <c r="C66" s="2" t="s">
        <v>399</v>
      </c>
      <c r="D66" s="3" t="s">
        <v>393</v>
      </c>
      <c r="E66" s="3">
        <v>3.26</v>
      </c>
      <c r="F66" s="33">
        <v>0.43333333333333302</v>
      </c>
      <c r="G66" s="31">
        <v>71.25</v>
      </c>
      <c r="H66" s="27">
        <v>0.76666666666666705</v>
      </c>
      <c r="I66" s="3">
        <v>2.2000000000000002</v>
      </c>
      <c r="J66" s="70">
        <f t="shared" ca="1" si="2"/>
        <v>0.36666666666666664</v>
      </c>
      <c r="K66" s="3"/>
    </row>
    <row r="67" spans="1:11">
      <c r="A67" s="1">
        <v>8</v>
      </c>
      <c r="B67" s="2">
        <v>3120422006</v>
      </c>
      <c r="C67" s="2" t="s">
        <v>400</v>
      </c>
      <c r="D67" s="3" t="s">
        <v>393</v>
      </c>
      <c r="E67" s="3">
        <v>3.32</v>
      </c>
      <c r="F67" s="33">
        <v>0.35</v>
      </c>
      <c r="G67" s="31">
        <v>71.4375</v>
      </c>
      <c r="H67" s="27">
        <v>0.43333333333333302</v>
      </c>
      <c r="I67" s="3">
        <v>3.2</v>
      </c>
      <c r="J67" s="70">
        <f t="shared" ca="1" si="2"/>
        <v>0.26666666666666666</v>
      </c>
      <c r="K67" s="3"/>
    </row>
    <row r="68" spans="1:11">
      <c r="A68" s="1">
        <v>9</v>
      </c>
      <c r="B68" s="2">
        <v>3120422007</v>
      </c>
      <c r="C68" s="2" t="s">
        <v>401</v>
      </c>
      <c r="D68" s="3" t="s">
        <v>393</v>
      </c>
      <c r="E68" s="3">
        <v>3.58</v>
      </c>
      <c r="F68" s="33">
        <v>0.116666666666667</v>
      </c>
      <c r="G68" s="31">
        <v>71.512500000000003</v>
      </c>
      <c r="H68" s="27">
        <v>0.36666666666666697</v>
      </c>
      <c r="I68" s="3">
        <v>12.2</v>
      </c>
      <c r="J68" s="70">
        <f t="shared" ca="1" si="2"/>
        <v>3.3333333333333333E-2</v>
      </c>
      <c r="K68" s="3"/>
    </row>
    <row r="69" spans="1:11">
      <c r="A69" s="1">
        <v>10</v>
      </c>
      <c r="B69" s="2">
        <v>3120422008</v>
      </c>
      <c r="C69" s="2" t="s">
        <v>402</v>
      </c>
      <c r="D69" s="3" t="s">
        <v>393</v>
      </c>
      <c r="E69" s="3">
        <v>3.48</v>
      </c>
      <c r="F69" s="33">
        <v>0.233333333333333</v>
      </c>
      <c r="G69" s="31">
        <v>71.497500000000002</v>
      </c>
      <c r="H69" s="27">
        <v>0.4</v>
      </c>
      <c r="I69" s="3">
        <v>5.2</v>
      </c>
      <c r="J69" s="70">
        <f t="shared" ca="1" si="2"/>
        <v>0.2</v>
      </c>
      <c r="K69" s="3"/>
    </row>
    <row r="70" spans="1:11">
      <c r="A70" s="1">
        <v>11</v>
      </c>
      <c r="B70" s="2">
        <v>3120422009</v>
      </c>
      <c r="C70" s="2" t="s">
        <v>403</v>
      </c>
      <c r="D70" s="3" t="s">
        <v>393</v>
      </c>
      <c r="E70" s="3">
        <v>3.17</v>
      </c>
      <c r="F70" s="33">
        <v>0.51666666666666705</v>
      </c>
      <c r="G70" s="31">
        <v>71.534999999999997</v>
      </c>
      <c r="H70" s="27">
        <v>0.33333333333333298</v>
      </c>
      <c r="I70" s="3">
        <v>6.95</v>
      </c>
      <c r="J70" s="70">
        <f t="shared" ca="1" si="2"/>
        <v>0.16666666666666666</v>
      </c>
      <c r="K70" s="3"/>
    </row>
    <row r="71" spans="1:11">
      <c r="A71" s="1">
        <v>12</v>
      </c>
      <c r="B71" s="2">
        <v>3120422010</v>
      </c>
      <c r="C71" s="2" t="s">
        <v>404</v>
      </c>
      <c r="D71" s="3" t="s">
        <v>393</v>
      </c>
      <c r="E71" s="3">
        <v>3.26</v>
      </c>
      <c r="F71" s="33">
        <v>0.43333333333333302</v>
      </c>
      <c r="G71" s="31">
        <v>76.442499999999995</v>
      </c>
      <c r="H71" s="27">
        <v>0.2</v>
      </c>
      <c r="I71" s="3">
        <v>4.5</v>
      </c>
      <c r="J71" s="70">
        <f t="shared" ca="1" si="2"/>
        <v>0.23333333333333334</v>
      </c>
      <c r="K71" s="3"/>
    </row>
    <row r="72" spans="1:11">
      <c r="A72" s="1">
        <v>13</v>
      </c>
      <c r="B72" s="2">
        <v>3120422011</v>
      </c>
      <c r="C72" s="2" t="s">
        <v>405</v>
      </c>
      <c r="D72" s="3" t="s">
        <v>393</v>
      </c>
      <c r="E72" s="3">
        <v>2.68</v>
      </c>
      <c r="F72" s="33">
        <v>0.73333333333333295</v>
      </c>
      <c r="G72" s="31">
        <v>71.28</v>
      </c>
      <c r="H72" s="27">
        <v>0.66666666666666696</v>
      </c>
      <c r="I72" s="3">
        <v>0</v>
      </c>
      <c r="J72" s="70">
        <f t="shared" ca="1" si="2"/>
        <v>0.6333333333333333</v>
      </c>
      <c r="K72" s="3"/>
    </row>
    <row r="73" spans="1:11">
      <c r="A73" s="1">
        <v>14</v>
      </c>
      <c r="B73" s="2">
        <v>3120422012</v>
      </c>
      <c r="C73" s="2" t="s">
        <v>406</v>
      </c>
      <c r="D73" s="3" t="s">
        <v>393</v>
      </c>
      <c r="E73" s="3">
        <v>3.2</v>
      </c>
      <c r="F73" s="33">
        <v>0.5</v>
      </c>
      <c r="G73" s="31">
        <v>71.655000000000001</v>
      </c>
      <c r="H73" s="27">
        <v>0.233333333333333</v>
      </c>
      <c r="I73" s="3">
        <v>2.7</v>
      </c>
      <c r="J73" s="70">
        <f t="shared" ca="1" si="2"/>
        <v>0.33333333333333331</v>
      </c>
      <c r="K73" s="3"/>
    </row>
    <row r="74" spans="1:11">
      <c r="A74" s="1">
        <v>15</v>
      </c>
      <c r="B74" s="2">
        <v>3120422014</v>
      </c>
      <c r="C74" s="2" t="s">
        <v>407</v>
      </c>
      <c r="D74" s="3" t="s">
        <v>393</v>
      </c>
      <c r="E74" s="3">
        <v>3.4</v>
      </c>
      <c r="F74" s="33">
        <v>0.31666666666666698</v>
      </c>
      <c r="G74" s="31">
        <v>136.90583333333299</v>
      </c>
      <c r="H74" s="27">
        <v>3.3333333333333298E-2</v>
      </c>
      <c r="I74" s="3">
        <v>8.1</v>
      </c>
      <c r="J74" s="70">
        <f t="shared" ca="1" si="2"/>
        <v>0.13333333333333333</v>
      </c>
      <c r="K74" s="3"/>
    </row>
    <row r="75" spans="1:11">
      <c r="A75" s="1">
        <v>16</v>
      </c>
      <c r="B75" s="2">
        <v>3120422016</v>
      </c>
      <c r="C75" s="2" t="s">
        <v>408</v>
      </c>
      <c r="D75" s="3" t="s">
        <v>393</v>
      </c>
      <c r="E75" s="3">
        <v>3</v>
      </c>
      <c r="F75" s="33">
        <v>0.56666666666666698</v>
      </c>
      <c r="G75" s="31">
        <v>71.430000000000007</v>
      </c>
      <c r="H75" s="27">
        <v>0.56666666666666698</v>
      </c>
      <c r="I75" s="3">
        <v>-1.3</v>
      </c>
      <c r="J75" s="70">
        <f t="shared" ca="1" si="2"/>
        <v>0.73333333333333328</v>
      </c>
      <c r="K75" s="3"/>
    </row>
    <row r="76" spans="1:11">
      <c r="A76" s="1">
        <v>17</v>
      </c>
      <c r="B76" s="2">
        <v>3120422017</v>
      </c>
      <c r="C76" s="2" t="s">
        <v>409</v>
      </c>
      <c r="D76" s="3" t="s">
        <v>393</v>
      </c>
      <c r="E76" s="3">
        <v>2.38</v>
      </c>
      <c r="F76" s="33">
        <v>0.9</v>
      </c>
      <c r="G76" s="31">
        <v>83.814166666666694</v>
      </c>
      <c r="H76" s="27">
        <v>0.16666666666666699</v>
      </c>
      <c r="I76" s="3">
        <v>-1.9000000000000004</v>
      </c>
      <c r="J76" s="70">
        <f t="shared" ca="1" si="2"/>
        <v>0.76666666666666672</v>
      </c>
      <c r="K76" s="3"/>
    </row>
    <row r="77" spans="1:11">
      <c r="A77" s="1">
        <v>18</v>
      </c>
      <c r="B77" s="2">
        <v>3120422020</v>
      </c>
      <c r="C77" s="2" t="s">
        <v>410</v>
      </c>
      <c r="D77" s="3" t="s">
        <v>393</v>
      </c>
      <c r="E77" s="3">
        <v>4.01</v>
      </c>
      <c r="F77" s="33">
        <v>1.6666666666666701E-2</v>
      </c>
      <c r="G77" s="31">
        <v>71.422499999999999</v>
      </c>
      <c r="H77" s="27">
        <v>0.6</v>
      </c>
      <c r="I77" s="3">
        <v>11</v>
      </c>
      <c r="J77" s="70">
        <f t="shared" ca="1" si="2"/>
        <v>6.6666666666666666E-2</v>
      </c>
      <c r="K77" s="3"/>
    </row>
    <row r="78" spans="1:11">
      <c r="A78" s="1">
        <v>19</v>
      </c>
      <c r="B78" s="2">
        <v>3120422021</v>
      </c>
      <c r="C78" s="2" t="s">
        <v>411</v>
      </c>
      <c r="D78" s="3" t="s">
        <v>393</v>
      </c>
      <c r="E78" s="3">
        <v>2.5299999999999998</v>
      </c>
      <c r="F78" s="33">
        <v>0.8</v>
      </c>
      <c r="G78" s="31">
        <v>71.31</v>
      </c>
      <c r="H78" s="27">
        <v>0.63333333333333297</v>
      </c>
      <c r="I78" s="3">
        <v>-2.4</v>
      </c>
      <c r="J78" s="70">
        <f t="shared" ca="1" si="2"/>
        <v>0.8666666666666667</v>
      </c>
      <c r="K78" s="3"/>
    </row>
    <row r="79" spans="1:11">
      <c r="A79" s="1">
        <v>20</v>
      </c>
      <c r="B79" s="2">
        <v>3120422022</v>
      </c>
      <c r="C79" s="2" t="s">
        <v>412</v>
      </c>
      <c r="D79" s="3" t="s">
        <v>393</v>
      </c>
      <c r="E79" s="3">
        <v>3.27</v>
      </c>
      <c r="F79" s="33">
        <v>0.41666666666666702</v>
      </c>
      <c r="G79" s="31">
        <v>71.257499999999993</v>
      </c>
      <c r="H79" s="27">
        <v>0.73333333333333295</v>
      </c>
      <c r="I79" s="3">
        <v>-1</v>
      </c>
      <c r="J79" s="70">
        <f t="shared" ca="1" si="2"/>
        <v>0.7</v>
      </c>
      <c r="K79" s="3"/>
    </row>
    <row r="80" spans="1:11">
      <c r="A80" s="1">
        <v>21</v>
      </c>
      <c r="B80" s="2">
        <v>3120422023</v>
      </c>
      <c r="C80" s="2" t="s">
        <v>413</v>
      </c>
      <c r="D80" s="3" t="s">
        <v>393</v>
      </c>
      <c r="E80" s="3">
        <v>1.77</v>
      </c>
      <c r="F80" s="32" t="s">
        <v>414</v>
      </c>
      <c r="G80" s="31">
        <v>70.702500000000001</v>
      </c>
      <c r="H80" s="32" t="s">
        <v>356</v>
      </c>
      <c r="I80" s="3">
        <v>-13.399999999999999</v>
      </c>
      <c r="J80" s="54" t="s">
        <v>1007</v>
      </c>
      <c r="K80" s="3"/>
    </row>
    <row r="81" spans="1:11">
      <c r="A81" s="1">
        <v>22</v>
      </c>
      <c r="B81" s="2">
        <v>3120422024</v>
      </c>
      <c r="C81" s="2" t="s">
        <v>415</v>
      </c>
      <c r="D81" s="3" t="s">
        <v>393</v>
      </c>
      <c r="E81" s="3">
        <v>3.79</v>
      </c>
      <c r="F81" s="33">
        <v>6.6666666666666693E-2</v>
      </c>
      <c r="G81" s="31">
        <v>95.982500000000002</v>
      </c>
      <c r="H81" s="27">
        <v>6.6666666666666693E-2</v>
      </c>
      <c r="I81" s="3">
        <v>8.5</v>
      </c>
      <c r="J81" s="70">
        <f t="shared" ca="1" si="2"/>
        <v>0.1</v>
      </c>
      <c r="K81" s="3"/>
    </row>
    <row r="82" spans="1:11">
      <c r="A82" s="1">
        <v>23</v>
      </c>
      <c r="B82" s="2">
        <v>3120422025</v>
      </c>
      <c r="C82" s="2" t="s">
        <v>416</v>
      </c>
      <c r="D82" s="3" t="s">
        <v>393</v>
      </c>
      <c r="E82" s="3">
        <v>2.65</v>
      </c>
      <c r="F82" s="33">
        <v>0.76666666666666705</v>
      </c>
      <c r="G82" s="31">
        <v>71.167500000000004</v>
      </c>
      <c r="H82" s="27">
        <v>0.86666666666666703</v>
      </c>
      <c r="I82" s="3">
        <v>-3.4000000000000004</v>
      </c>
      <c r="J82" s="70">
        <f t="shared" ca="1" si="2"/>
        <v>0.9</v>
      </c>
      <c r="K82" s="3"/>
    </row>
    <row r="83" spans="1:11">
      <c r="A83" s="1">
        <v>24</v>
      </c>
      <c r="B83" s="2">
        <v>3120422026</v>
      </c>
      <c r="C83" s="2" t="s">
        <v>417</v>
      </c>
      <c r="D83" s="3" t="s">
        <v>393</v>
      </c>
      <c r="E83" s="3">
        <v>2.13</v>
      </c>
      <c r="F83" s="33">
        <v>0.93333333333333302</v>
      </c>
      <c r="G83" s="31">
        <v>71.055000000000007</v>
      </c>
      <c r="H83" s="27">
        <v>0.96666666666666701</v>
      </c>
      <c r="I83" s="3">
        <v>-2</v>
      </c>
      <c r="J83" s="70">
        <f t="shared" ca="1" si="2"/>
        <v>0.8</v>
      </c>
      <c r="K83" s="3"/>
    </row>
    <row r="84" spans="1:11">
      <c r="A84" s="1">
        <v>25</v>
      </c>
      <c r="B84" s="2">
        <v>3120422027</v>
      </c>
      <c r="C84" s="2" t="s">
        <v>418</v>
      </c>
      <c r="D84" s="3" t="s">
        <v>393</v>
      </c>
      <c r="E84" s="3">
        <v>2.4</v>
      </c>
      <c r="F84" s="33">
        <v>0.86666666666666703</v>
      </c>
      <c r="G84" s="31">
        <v>71.099999999999994</v>
      </c>
      <c r="H84" s="27">
        <v>0.93333333333333302</v>
      </c>
      <c r="I84" s="3">
        <v>4.9999999999999822E-2</v>
      </c>
      <c r="J84" s="70">
        <f t="shared" ca="1" si="2"/>
        <v>0.6</v>
      </c>
      <c r="K84" s="3"/>
    </row>
    <row r="85" spans="1:11">
      <c r="A85" s="1">
        <v>26</v>
      </c>
      <c r="B85" s="2">
        <v>3120422029</v>
      </c>
      <c r="C85" s="2" t="s">
        <v>419</v>
      </c>
      <c r="D85" s="3" t="s">
        <v>393</v>
      </c>
      <c r="E85" s="3">
        <v>2.87</v>
      </c>
      <c r="F85" s="33">
        <v>0.61666666666666703</v>
      </c>
      <c r="G85" s="31">
        <v>71.272499999999994</v>
      </c>
      <c r="H85" s="27">
        <v>0.7</v>
      </c>
      <c r="I85" s="3">
        <v>-3.7</v>
      </c>
      <c r="J85" s="70">
        <f t="shared" ca="1" si="2"/>
        <v>0.93333333333333335</v>
      </c>
      <c r="K85" s="3"/>
    </row>
    <row r="86" spans="1:11">
      <c r="A86" s="1">
        <v>27</v>
      </c>
      <c r="B86" s="2">
        <v>3120422030</v>
      </c>
      <c r="C86" s="2" t="s">
        <v>420</v>
      </c>
      <c r="D86" s="3" t="s">
        <v>393</v>
      </c>
      <c r="E86" s="3">
        <v>2.84</v>
      </c>
      <c r="F86" s="33">
        <v>0.65</v>
      </c>
      <c r="G86" s="31">
        <v>71.4375</v>
      </c>
      <c r="H86" s="27">
        <v>0.43333333333333302</v>
      </c>
      <c r="I86" s="3">
        <v>-2.1999999999999997</v>
      </c>
      <c r="J86" s="70">
        <f t="shared" ca="1" si="2"/>
        <v>0.83333333333333337</v>
      </c>
      <c r="K86" s="3"/>
    </row>
    <row r="87" spans="1:11">
      <c r="A87" s="1">
        <v>28</v>
      </c>
      <c r="B87" s="2">
        <v>3120422031</v>
      </c>
      <c r="C87" s="2" t="s">
        <v>421</v>
      </c>
      <c r="D87" s="3" t="s">
        <v>393</v>
      </c>
      <c r="E87" s="6">
        <v>3.16</v>
      </c>
      <c r="F87" s="36">
        <v>0.53333333333333299</v>
      </c>
      <c r="G87" s="31">
        <v>84.5566666666667</v>
      </c>
      <c r="H87" s="27">
        <v>0.1</v>
      </c>
      <c r="I87" s="3">
        <v>-6.15</v>
      </c>
      <c r="J87" s="70">
        <f t="shared" ca="1" si="2"/>
        <v>0.96666666666666667</v>
      </c>
      <c r="K87" s="3"/>
    </row>
    <row r="88" spans="1:11">
      <c r="A88" s="1">
        <v>29</v>
      </c>
      <c r="B88" s="2">
        <v>3120516044</v>
      </c>
      <c r="C88" s="2" t="s">
        <v>422</v>
      </c>
      <c r="D88" s="3" t="s">
        <v>393</v>
      </c>
      <c r="E88" s="3">
        <v>3.37</v>
      </c>
      <c r="F88" s="33">
        <v>0.33333333333333298</v>
      </c>
      <c r="G88" s="31">
        <v>71.227500000000006</v>
      </c>
      <c r="H88" s="27">
        <v>0.8</v>
      </c>
      <c r="I88" s="3">
        <v>1.3</v>
      </c>
      <c r="J88" s="70">
        <f t="shared" ca="1" si="2"/>
        <v>0.43333333333333335</v>
      </c>
      <c r="K88" s="3"/>
    </row>
    <row r="89" spans="1:11">
      <c r="A89" s="1">
        <v>30</v>
      </c>
      <c r="B89" s="2">
        <v>3120802142</v>
      </c>
      <c r="C89" s="2" t="s">
        <v>423</v>
      </c>
      <c r="D89" s="3" t="s">
        <v>393</v>
      </c>
      <c r="E89" s="3">
        <v>2.64</v>
      </c>
      <c r="F89" s="33">
        <v>0.78333333333333299</v>
      </c>
      <c r="G89" s="31">
        <v>71.144999999999996</v>
      </c>
      <c r="H89" s="27">
        <v>0.9</v>
      </c>
      <c r="I89" s="3">
        <v>2</v>
      </c>
      <c r="J89" s="70">
        <f t="shared" ca="1" si="2"/>
        <v>0.4</v>
      </c>
      <c r="K89" s="3"/>
    </row>
    <row r="90" spans="1:11">
      <c r="A90" s="1">
        <v>1</v>
      </c>
      <c r="B90" s="2">
        <v>3120116001</v>
      </c>
      <c r="C90" s="2" t="s">
        <v>424</v>
      </c>
      <c r="D90" s="3" t="s">
        <v>425</v>
      </c>
      <c r="E90" s="65">
        <v>3.5</v>
      </c>
      <c r="F90" s="72">
        <v>0.18333333333333299</v>
      </c>
      <c r="G90" s="31">
        <v>71.261700000000005</v>
      </c>
      <c r="H90" s="73">
        <v>0.17857142857142899</v>
      </c>
      <c r="I90" s="3">
        <v>7</v>
      </c>
      <c r="J90" s="74">
        <f ca="1">RANK(I90,$J$5:$J$32)/28</f>
        <v>7.1428571428571425E-2</v>
      </c>
      <c r="K90" s="3"/>
    </row>
    <row r="91" spans="1:11">
      <c r="A91" s="1">
        <v>2</v>
      </c>
      <c r="B91" s="2">
        <v>3120122028</v>
      </c>
      <c r="C91" s="2" t="s">
        <v>426</v>
      </c>
      <c r="D91" s="3" t="s">
        <v>425</v>
      </c>
      <c r="E91" s="6">
        <v>3.44</v>
      </c>
      <c r="F91" s="36">
        <v>0.266666666666667</v>
      </c>
      <c r="G91" s="31">
        <v>71.128799999999998</v>
      </c>
      <c r="H91" s="73">
        <v>0.35714285714285698</v>
      </c>
      <c r="I91" s="3">
        <v>-1</v>
      </c>
      <c r="J91" s="74">
        <f t="shared" ref="J91:J117" ca="1" si="3">RANK(I91,$J$5:$J$32)/28</f>
        <v>0.6071428571428571</v>
      </c>
      <c r="K91" s="3"/>
    </row>
    <row r="92" spans="1:11">
      <c r="A92" s="1">
        <v>3</v>
      </c>
      <c r="B92" s="2">
        <v>3120422033</v>
      </c>
      <c r="C92" s="2" t="s">
        <v>427</v>
      </c>
      <c r="D92" s="3" t="s">
        <v>425</v>
      </c>
      <c r="E92" s="3">
        <v>3.32</v>
      </c>
      <c r="F92" s="33">
        <v>0.35</v>
      </c>
      <c r="G92" s="31">
        <v>71.251499999999993</v>
      </c>
      <c r="H92" s="73">
        <v>0.214285714285714</v>
      </c>
      <c r="I92" s="3">
        <v>4</v>
      </c>
      <c r="J92" s="74">
        <f t="shared" ca="1" si="3"/>
        <v>0.14285714285714285</v>
      </c>
      <c r="K92" s="3"/>
    </row>
    <row r="93" spans="1:11">
      <c r="A93" s="1">
        <v>4</v>
      </c>
      <c r="B93" s="2">
        <v>3120422034</v>
      </c>
      <c r="C93" s="2" t="s">
        <v>428</v>
      </c>
      <c r="D93" s="3" t="s">
        <v>425</v>
      </c>
      <c r="E93" s="3">
        <v>3.9</v>
      </c>
      <c r="F93" s="33">
        <v>0.05</v>
      </c>
      <c r="G93" s="31">
        <v>71.172899999999998</v>
      </c>
      <c r="H93" s="73">
        <v>0.25</v>
      </c>
      <c r="I93" s="3">
        <v>4.75</v>
      </c>
      <c r="J93" s="74">
        <f t="shared" ca="1" si="3"/>
        <v>0.10714285714285714</v>
      </c>
      <c r="K93" s="3"/>
    </row>
    <row r="94" spans="1:11">
      <c r="A94" s="1">
        <v>5</v>
      </c>
      <c r="B94" s="2">
        <v>3120422035</v>
      </c>
      <c r="C94" s="2" t="s">
        <v>429</v>
      </c>
      <c r="D94" s="3" t="s">
        <v>425</v>
      </c>
      <c r="E94" s="3">
        <v>3.71</v>
      </c>
      <c r="F94" s="33">
        <v>8.3333333333333301E-2</v>
      </c>
      <c r="G94" s="31">
        <v>87.618733333333296</v>
      </c>
      <c r="H94" s="73">
        <v>7.1428571428571397E-2</v>
      </c>
      <c r="I94" s="3">
        <v>10.85</v>
      </c>
      <c r="J94" s="74">
        <f t="shared" ca="1" si="3"/>
        <v>3.5714285714285712E-2</v>
      </c>
      <c r="K94" s="3"/>
    </row>
    <row r="95" spans="1:11">
      <c r="A95" s="1">
        <v>6</v>
      </c>
      <c r="B95" s="2">
        <v>3120422038</v>
      </c>
      <c r="C95" s="2" t="s">
        <v>430</v>
      </c>
      <c r="D95" s="3" t="s">
        <v>425</v>
      </c>
      <c r="E95" s="3">
        <v>3.55</v>
      </c>
      <c r="F95" s="33">
        <v>0.133333333333333</v>
      </c>
      <c r="G95" s="31">
        <v>95.707099999999997</v>
      </c>
      <c r="H95" s="73">
        <v>3.5714285714285698E-2</v>
      </c>
      <c r="I95" s="3">
        <v>3</v>
      </c>
      <c r="J95" s="74">
        <f t="shared" ca="1" si="3"/>
        <v>0.21428571428571427</v>
      </c>
      <c r="K95" s="3"/>
    </row>
    <row r="96" spans="1:11">
      <c r="A96" s="1">
        <v>7</v>
      </c>
      <c r="B96" s="2">
        <v>3120422039</v>
      </c>
      <c r="C96" s="2" t="s">
        <v>431</v>
      </c>
      <c r="D96" s="3" t="s">
        <v>425</v>
      </c>
      <c r="E96" s="3">
        <v>3.49</v>
      </c>
      <c r="F96" s="33">
        <v>0.2</v>
      </c>
      <c r="G96" s="31">
        <v>71.121899999999997</v>
      </c>
      <c r="H96" s="73">
        <v>0.42857142857142899</v>
      </c>
      <c r="I96" s="3">
        <v>0.2</v>
      </c>
      <c r="J96" s="74">
        <f t="shared" ca="1" si="3"/>
        <v>0.39285714285714285</v>
      </c>
      <c r="K96" s="3"/>
    </row>
    <row r="97" spans="1:11">
      <c r="A97" s="1">
        <v>8</v>
      </c>
      <c r="B97" s="2">
        <v>3120422040</v>
      </c>
      <c r="C97" s="2" t="s">
        <v>432</v>
      </c>
      <c r="D97" s="3" t="s">
        <v>425</v>
      </c>
      <c r="E97" s="3">
        <v>3.41</v>
      </c>
      <c r="F97" s="33">
        <v>0.3</v>
      </c>
      <c r="G97" s="31">
        <v>71.067300000000003</v>
      </c>
      <c r="H97" s="73">
        <v>0.75</v>
      </c>
      <c r="I97" s="3">
        <v>2.2000000000000002</v>
      </c>
      <c r="J97" s="74">
        <f t="shared" ca="1" si="3"/>
        <v>0.2857142857142857</v>
      </c>
      <c r="K97" s="3"/>
    </row>
    <row r="98" spans="1:11">
      <c r="A98" s="1">
        <v>9</v>
      </c>
      <c r="B98" s="2">
        <v>3120422042</v>
      </c>
      <c r="C98" s="2" t="s">
        <v>433</v>
      </c>
      <c r="D98" s="3" t="s">
        <v>425</v>
      </c>
      <c r="E98" s="3">
        <v>2.77</v>
      </c>
      <c r="F98" s="33">
        <v>0.66666666666666696</v>
      </c>
      <c r="G98" s="31">
        <v>70.978800000000007</v>
      </c>
      <c r="H98" s="73">
        <v>0.92857142857142905</v>
      </c>
      <c r="I98" s="3">
        <v>0</v>
      </c>
      <c r="J98" s="74">
        <f t="shared" ca="1" si="3"/>
        <v>0.42857142857142855</v>
      </c>
      <c r="K98" s="3"/>
    </row>
    <row r="99" spans="1:11">
      <c r="A99" s="1">
        <v>10</v>
      </c>
      <c r="B99" s="2">
        <v>3120422043</v>
      </c>
      <c r="C99" s="2" t="s">
        <v>434</v>
      </c>
      <c r="D99" s="3" t="s">
        <v>425</v>
      </c>
      <c r="E99" s="3">
        <v>2.12</v>
      </c>
      <c r="F99" s="33">
        <v>0.95</v>
      </c>
      <c r="G99" s="31">
        <v>70.966800000000006</v>
      </c>
      <c r="H99" s="73">
        <v>0.96428571428571397</v>
      </c>
      <c r="I99" s="3">
        <v>-2.4</v>
      </c>
      <c r="J99" s="74">
        <f t="shared" ca="1" si="3"/>
        <v>0.7142857142857143</v>
      </c>
      <c r="K99" s="3"/>
    </row>
    <row r="100" spans="1:11">
      <c r="A100" s="1">
        <v>11</v>
      </c>
      <c r="B100" s="2">
        <v>3120422044</v>
      </c>
      <c r="C100" s="2" t="s">
        <v>435</v>
      </c>
      <c r="D100" s="3" t="s">
        <v>425</v>
      </c>
      <c r="E100" s="3">
        <v>2.73</v>
      </c>
      <c r="F100" s="33">
        <v>0.71666666666666701</v>
      </c>
      <c r="G100" s="31">
        <v>71.169600000000003</v>
      </c>
      <c r="H100" s="73">
        <v>0.28571428571428598</v>
      </c>
      <c r="I100" s="3">
        <v>0</v>
      </c>
      <c r="J100" s="74">
        <f t="shared" ca="1" si="3"/>
        <v>0.42857142857142855</v>
      </c>
      <c r="K100" s="3"/>
    </row>
    <row r="101" spans="1:11">
      <c r="A101" s="1">
        <v>12</v>
      </c>
      <c r="B101" s="2">
        <v>3120422045</v>
      </c>
      <c r="C101" s="2" t="s">
        <v>436</v>
      </c>
      <c r="D101" s="3" t="s">
        <v>425</v>
      </c>
      <c r="E101" s="3">
        <v>3.25</v>
      </c>
      <c r="F101" s="33">
        <v>0.483333333333333</v>
      </c>
      <c r="G101" s="31">
        <v>71.091300000000004</v>
      </c>
      <c r="H101" s="73">
        <v>0.53571428571428603</v>
      </c>
      <c r="I101" s="3">
        <v>-2.7</v>
      </c>
      <c r="J101" s="74">
        <f t="shared" ca="1" si="3"/>
        <v>0.7857142857142857</v>
      </c>
      <c r="K101" s="3"/>
    </row>
    <row r="102" spans="1:11">
      <c r="A102" s="1">
        <v>13</v>
      </c>
      <c r="B102" s="2">
        <v>3120422046</v>
      </c>
      <c r="C102" s="2" t="s">
        <v>437</v>
      </c>
      <c r="D102" s="3" t="s">
        <v>425</v>
      </c>
      <c r="E102" s="3">
        <v>2.44</v>
      </c>
      <c r="F102" s="33">
        <v>0.85</v>
      </c>
      <c r="G102" s="31">
        <v>71.073599999999999</v>
      </c>
      <c r="H102" s="73">
        <v>0.64285714285714302</v>
      </c>
      <c r="I102" s="3">
        <v>-0.5</v>
      </c>
      <c r="J102" s="74">
        <f t="shared" ca="1" si="3"/>
        <v>0.5357142857142857</v>
      </c>
      <c r="K102" s="3"/>
    </row>
    <row r="103" spans="1:11">
      <c r="A103" s="1">
        <v>14</v>
      </c>
      <c r="B103" s="2">
        <v>3120422047</v>
      </c>
      <c r="C103" s="2" t="s">
        <v>438</v>
      </c>
      <c r="D103" s="3" t="s">
        <v>425</v>
      </c>
      <c r="E103" s="3">
        <v>2.89</v>
      </c>
      <c r="F103" s="33">
        <v>0.6</v>
      </c>
      <c r="G103" s="31">
        <v>71.097899999999996</v>
      </c>
      <c r="H103" s="73">
        <v>0.5</v>
      </c>
      <c r="I103" s="3">
        <v>-2.7</v>
      </c>
      <c r="J103" s="74">
        <f t="shared" ca="1" si="3"/>
        <v>0.7857142857142857</v>
      </c>
      <c r="K103" s="3"/>
    </row>
    <row r="104" spans="1:11">
      <c r="A104" s="1">
        <v>15</v>
      </c>
      <c r="B104" s="2">
        <v>3120422048</v>
      </c>
      <c r="C104" s="2" t="s">
        <v>1015</v>
      </c>
      <c r="D104" s="3" t="s">
        <v>425</v>
      </c>
      <c r="E104" s="3">
        <v>2.5299999999999998</v>
      </c>
      <c r="F104" s="33">
        <v>0.8</v>
      </c>
      <c r="G104" s="31">
        <v>71.011200000000002</v>
      </c>
      <c r="H104" s="73">
        <v>0.85714285714285698</v>
      </c>
      <c r="I104" s="3">
        <v>0</v>
      </c>
      <c r="J104" s="74">
        <f t="shared" ca="1" si="3"/>
        <v>0.42857142857142855</v>
      </c>
      <c r="K104" s="3"/>
    </row>
    <row r="105" spans="1:11">
      <c r="A105" s="1">
        <v>16</v>
      </c>
      <c r="B105" s="2">
        <v>3120422050</v>
      </c>
      <c r="C105" s="2" t="s">
        <v>1016</v>
      </c>
      <c r="D105" s="3" t="s">
        <v>425</v>
      </c>
      <c r="E105" s="3">
        <v>3.42</v>
      </c>
      <c r="F105" s="33">
        <v>0.28333333333333299</v>
      </c>
      <c r="G105" s="31">
        <v>71.127899999999997</v>
      </c>
      <c r="H105" s="73">
        <v>0.39285714285714302</v>
      </c>
      <c r="I105" s="3">
        <v>-1</v>
      </c>
      <c r="J105" s="74">
        <f t="shared" ca="1" si="3"/>
        <v>0.6071428571428571</v>
      </c>
      <c r="K105" s="3"/>
    </row>
    <row r="106" spans="1:11">
      <c r="A106" s="1">
        <v>17</v>
      </c>
      <c r="B106" s="2">
        <v>3120422053</v>
      </c>
      <c r="C106" s="2" t="s">
        <v>439</v>
      </c>
      <c r="D106" s="3" t="s">
        <v>425</v>
      </c>
      <c r="E106" s="3">
        <v>2.74</v>
      </c>
      <c r="F106" s="33">
        <v>0.7</v>
      </c>
      <c r="G106" s="31">
        <v>71.040000000000006</v>
      </c>
      <c r="H106" s="73">
        <v>0.78571428571428603</v>
      </c>
      <c r="I106" s="3">
        <v>-2.5</v>
      </c>
      <c r="J106" s="74">
        <f t="shared" ca="1" si="3"/>
        <v>0.75</v>
      </c>
      <c r="K106" s="3"/>
    </row>
    <row r="107" spans="1:11">
      <c r="A107" s="1">
        <v>18</v>
      </c>
      <c r="B107" s="2">
        <v>3120422054</v>
      </c>
      <c r="C107" s="2" t="s">
        <v>440</v>
      </c>
      <c r="D107" s="3" t="s">
        <v>425</v>
      </c>
      <c r="E107" s="3">
        <v>2.66</v>
      </c>
      <c r="F107" s="33">
        <v>0.75</v>
      </c>
      <c r="G107" s="31">
        <v>71.1066</v>
      </c>
      <c r="H107" s="73">
        <v>0.46428571428571402</v>
      </c>
      <c r="I107" s="3">
        <v>-1</v>
      </c>
      <c r="J107" s="74">
        <f t="shared" ca="1" si="3"/>
        <v>0.6071428571428571</v>
      </c>
      <c r="K107" s="3"/>
    </row>
    <row r="108" spans="1:11">
      <c r="A108" s="1">
        <v>19</v>
      </c>
      <c r="B108" s="2">
        <v>3120422055</v>
      </c>
      <c r="C108" s="2" t="s">
        <v>441</v>
      </c>
      <c r="D108" s="3" t="s">
        <v>425</v>
      </c>
      <c r="E108" s="3">
        <v>2.4</v>
      </c>
      <c r="F108" s="33">
        <v>0.86666666666666703</v>
      </c>
      <c r="G108" s="31">
        <v>71.338800000000006</v>
      </c>
      <c r="H108" s="73">
        <v>0.14285714285714299</v>
      </c>
      <c r="I108" s="3">
        <v>-3.95</v>
      </c>
      <c r="J108" s="74">
        <f t="shared" ca="1" si="3"/>
        <v>0.9285714285714286</v>
      </c>
      <c r="K108" s="3"/>
    </row>
    <row r="109" spans="1:11">
      <c r="A109" s="1">
        <v>20</v>
      </c>
      <c r="B109" s="2">
        <v>3120422056</v>
      </c>
      <c r="C109" s="2" t="s">
        <v>442</v>
      </c>
      <c r="D109" s="3" t="s">
        <v>425</v>
      </c>
      <c r="E109" s="3">
        <v>3.07</v>
      </c>
      <c r="F109" s="33">
        <v>0.55000000000000004</v>
      </c>
      <c r="G109" s="31">
        <v>71.479799999999997</v>
      </c>
      <c r="H109" s="73">
        <v>0.107142857142857</v>
      </c>
      <c r="I109" s="3">
        <v>0.25</v>
      </c>
      <c r="J109" s="74">
        <f t="shared" ca="1" si="3"/>
        <v>0.35714285714285715</v>
      </c>
      <c r="K109" s="3"/>
    </row>
    <row r="110" spans="1:11">
      <c r="A110" s="1">
        <v>21</v>
      </c>
      <c r="B110" s="2">
        <v>3120422057</v>
      </c>
      <c r="C110" s="2" t="s">
        <v>1017</v>
      </c>
      <c r="D110" s="3" t="s">
        <v>425</v>
      </c>
      <c r="E110" s="3">
        <v>2.06</v>
      </c>
      <c r="F110" s="33">
        <v>0.98333333333333295</v>
      </c>
      <c r="G110" s="31">
        <v>71.011200000000002</v>
      </c>
      <c r="H110" s="73">
        <v>0.85714285714285698</v>
      </c>
      <c r="I110" s="3">
        <v>-9</v>
      </c>
      <c r="J110" s="54" t="s">
        <v>1012</v>
      </c>
      <c r="K110" s="3"/>
    </row>
    <row r="111" spans="1:11">
      <c r="A111" s="1">
        <v>22</v>
      </c>
      <c r="B111" s="2">
        <v>3120422058</v>
      </c>
      <c r="C111" s="2" t="s">
        <v>444</v>
      </c>
      <c r="D111" s="3" t="s">
        <v>425</v>
      </c>
      <c r="E111" s="3">
        <v>2.76</v>
      </c>
      <c r="F111" s="33">
        <v>0.68333333333333302</v>
      </c>
      <c r="G111" s="31">
        <v>71.074200000000005</v>
      </c>
      <c r="H111" s="73">
        <v>0.57142857142857095</v>
      </c>
      <c r="I111" s="3">
        <v>-3.95</v>
      </c>
      <c r="J111" s="74">
        <f t="shared" ca="1" si="3"/>
        <v>0.9285714285714286</v>
      </c>
      <c r="K111" s="3"/>
    </row>
    <row r="112" spans="1:11">
      <c r="A112" s="1">
        <v>23</v>
      </c>
      <c r="B112" s="2">
        <v>3120422059</v>
      </c>
      <c r="C112" s="2" t="s">
        <v>445</v>
      </c>
      <c r="D112" s="3" t="s">
        <v>425</v>
      </c>
      <c r="E112" s="3">
        <v>2.2400000000000002</v>
      </c>
      <c r="F112" s="33">
        <v>0.91666666666666696</v>
      </c>
      <c r="G112" s="31">
        <v>70.9602</v>
      </c>
      <c r="H112" s="32" t="s">
        <v>443</v>
      </c>
      <c r="I112" s="3">
        <v>-2.75</v>
      </c>
      <c r="J112" s="74">
        <f t="shared" ca="1" si="3"/>
        <v>0.8571428571428571</v>
      </c>
      <c r="K112" s="3"/>
    </row>
    <row r="113" spans="1:11">
      <c r="A113" s="1">
        <v>24</v>
      </c>
      <c r="B113" s="2">
        <v>3120422060</v>
      </c>
      <c r="C113" s="2" t="s">
        <v>446</v>
      </c>
      <c r="D113" s="3" t="s">
        <v>425</v>
      </c>
      <c r="E113" s="3">
        <v>2.94</v>
      </c>
      <c r="F113" s="33">
        <v>0.58333333333333304</v>
      </c>
      <c r="G113" s="31">
        <v>71.070899999999995</v>
      </c>
      <c r="H113" s="73">
        <v>0.67857142857142905</v>
      </c>
      <c r="I113" s="3">
        <v>-0.75</v>
      </c>
      <c r="J113" s="74">
        <f t="shared" ca="1" si="3"/>
        <v>0.5714285714285714</v>
      </c>
      <c r="K113" s="3"/>
    </row>
    <row r="114" spans="1:11">
      <c r="A114" s="1">
        <v>25</v>
      </c>
      <c r="B114" s="2">
        <v>3120422061</v>
      </c>
      <c r="C114" s="2" t="s">
        <v>447</v>
      </c>
      <c r="D114" s="3" t="s">
        <v>425</v>
      </c>
      <c r="E114" s="3">
        <v>2.5299999999999998</v>
      </c>
      <c r="F114" s="33">
        <v>0.8</v>
      </c>
      <c r="G114" s="31">
        <v>71.074200000000005</v>
      </c>
      <c r="H114" s="73">
        <v>0.57142857142857095</v>
      </c>
      <c r="I114" s="3">
        <v>-2.75</v>
      </c>
      <c r="J114" s="74">
        <f t="shared" ca="1" si="3"/>
        <v>0.8571428571428571</v>
      </c>
      <c r="K114" s="3"/>
    </row>
    <row r="115" spans="1:11">
      <c r="A115" s="1">
        <v>26</v>
      </c>
      <c r="B115" s="2">
        <v>3120519120</v>
      </c>
      <c r="C115" s="2" t="s">
        <v>448</v>
      </c>
      <c r="D115" s="3" t="s">
        <v>425</v>
      </c>
      <c r="E115" s="3">
        <v>3.49</v>
      </c>
      <c r="F115" s="33">
        <v>0.2</v>
      </c>
      <c r="G115" s="31">
        <v>71.157899999999998</v>
      </c>
      <c r="H115" s="73">
        <v>0.32142857142857101</v>
      </c>
      <c r="I115" s="3">
        <v>3.5</v>
      </c>
      <c r="J115" s="74">
        <f t="shared" ca="1" si="3"/>
        <v>0.17857142857142858</v>
      </c>
      <c r="K115" s="3"/>
    </row>
    <row r="116" spans="1:11">
      <c r="A116" s="1">
        <v>27</v>
      </c>
      <c r="B116" s="2">
        <v>3120519124</v>
      </c>
      <c r="C116" s="2" t="s">
        <v>449</v>
      </c>
      <c r="D116" s="3" t="s">
        <v>425</v>
      </c>
      <c r="E116" s="3">
        <v>3.55</v>
      </c>
      <c r="F116" s="33">
        <v>0.133333333333333</v>
      </c>
      <c r="G116" s="31">
        <v>71.069100000000006</v>
      </c>
      <c r="H116" s="73">
        <v>0.71428571428571397</v>
      </c>
      <c r="I116" s="3">
        <v>2.5</v>
      </c>
      <c r="J116" s="74">
        <f t="shared" ca="1" si="3"/>
        <v>0.25</v>
      </c>
      <c r="K116" s="3"/>
    </row>
    <row r="117" spans="1:11">
      <c r="A117" s="1">
        <v>28</v>
      </c>
      <c r="B117" s="2">
        <v>3120802064</v>
      </c>
      <c r="C117" s="2" t="s">
        <v>450</v>
      </c>
      <c r="D117" s="3" t="s">
        <v>425</v>
      </c>
      <c r="E117" s="3">
        <v>3.32</v>
      </c>
      <c r="F117" s="33">
        <v>0.35</v>
      </c>
      <c r="G117" s="31">
        <v>71.021699999999996</v>
      </c>
      <c r="H117" s="73">
        <v>0.82142857142857095</v>
      </c>
      <c r="I117" s="3">
        <v>2</v>
      </c>
      <c r="J117" s="74">
        <f t="shared" ca="1" si="3"/>
        <v>0.32142857142857145</v>
      </c>
      <c r="K117" s="3"/>
    </row>
    <row r="118" spans="1:11">
      <c r="A118" s="1">
        <v>1</v>
      </c>
      <c r="B118" s="2">
        <v>3130123097</v>
      </c>
      <c r="C118" s="2" t="s">
        <v>451</v>
      </c>
      <c r="D118" s="3" t="s">
        <v>452</v>
      </c>
      <c r="E118" s="75">
        <v>1.35</v>
      </c>
      <c r="F118" s="32" t="s">
        <v>453</v>
      </c>
      <c r="G118" s="31">
        <v>68.138999999999996</v>
      </c>
      <c r="H118" s="32" t="s">
        <v>315</v>
      </c>
      <c r="I118" s="3">
        <v>-9.0499999999999989</v>
      </c>
      <c r="J118" s="54" t="s">
        <v>1013</v>
      </c>
      <c r="K118" s="3"/>
    </row>
    <row r="119" spans="1:11">
      <c r="A119" s="1">
        <v>2</v>
      </c>
      <c r="B119" s="2">
        <v>3130407041</v>
      </c>
      <c r="C119" s="2" t="s">
        <v>454</v>
      </c>
      <c r="D119" s="3" t="s">
        <v>452</v>
      </c>
      <c r="E119" s="3">
        <v>3.69</v>
      </c>
      <c r="F119" s="37">
        <v>0.30909090909090903</v>
      </c>
      <c r="G119" s="31">
        <v>69.650999999999996</v>
      </c>
      <c r="H119" s="67">
        <v>0.92592592592592604</v>
      </c>
      <c r="I119" s="3">
        <v>-1.2</v>
      </c>
      <c r="J119" s="68">
        <f t="shared" ref="J119:J144" ca="1" si="4">RANK(I119,$J$5:$J$31)/27</f>
        <v>0.96296296296296291</v>
      </c>
      <c r="K119" s="3"/>
    </row>
    <row r="120" spans="1:11">
      <c r="A120" s="1">
        <v>3</v>
      </c>
      <c r="B120" s="2">
        <v>3130422001</v>
      </c>
      <c r="C120" s="2" t="s">
        <v>455</v>
      </c>
      <c r="D120" s="3" t="s">
        <v>452</v>
      </c>
      <c r="E120" s="3">
        <v>3.66</v>
      </c>
      <c r="F120" s="37">
        <v>0.36363636363636398</v>
      </c>
      <c r="G120" s="31">
        <v>79.580315789473701</v>
      </c>
      <c r="H120" s="67">
        <v>0.25925925925925902</v>
      </c>
      <c r="I120" s="3">
        <v>1.1000000000000001</v>
      </c>
      <c r="J120" s="68">
        <f t="shared" ca="1" si="4"/>
        <v>0.88888888888888884</v>
      </c>
      <c r="K120" s="3"/>
    </row>
    <row r="121" spans="1:11">
      <c r="A121" s="1">
        <v>4</v>
      </c>
      <c r="B121" s="2">
        <v>3130422002</v>
      </c>
      <c r="C121" s="2" t="s">
        <v>456</v>
      </c>
      <c r="D121" s="3" t="s">
        <v>452</v>
      </c>
      <c r="E121" s="3">
        <v>3.62</v>
      </c>
      <c r="F121" s="37">
        <v>0.4</v>
      </c>
      <c r="G121" s="31">
        <v>73.602596491228098</v>
      </c>
      <c r="H121" s="67">
        <v>0.85185185185185197</v>
      </c>
      <c r="I121" s="3">
        <v>2.1</v>
      </c>
      <c r="J121" s="68">
        <f t="shared" ca="1" si="4"/>
        <v>0.70370370370370372</v>
      </c>
      <c r="K121" s="3"/>
    </row>
    <row r="122" spans="1:11">
      <c r="A122" s="1">
        <v>5</v>
      </c>
      <c r="B122" s="2">
        <v>3130422004</v>
      </c>
      <c r="C122" s="2" t="s">
        <v>457</v>
      </c>
      <c r="D122" s="3" t="s">
        <v>452</v>
      </c>
      <c r="E122" s="3">
        <v>3.64</v>
      </c>
      <c r="F122" s="37">
        <v>0.381818181818182</v>
      </c>
      <c r="G122" s="31">
        <v>75.294894736842096</v>
      </c>
      <c r="H122" s="67">
        <v>0.592592592592593</v>
      </c>
      <c r="I122" s="3">
        <v>1.5</v>
      </c>
      <c r="J122" s="68">
        <f t="shared" ca="1" si="4"/>
        <v>0.85185185185185186</v>
      </c>
      <c r="K122" s="3"/>
    </row>
    <row r="123" spans="1:11">
      <c r="A123" s="1">
        <v>6</v>
      </c>
      <c r="B123" s="2">
        <v>3130422005</v>
      </c>
      <c r="C123" s="2" t="s">
        <v>458</v>
      </c>
      <c r="D123" s="3" t="s">
        <v>452</v>
      </c>
      <c r="E123" s="3">
        <v>4.01</v>
      </c>
      <c r="F123" s="37">
        <v>9.0909090909090898E-2</v>
      </c>
      <c r="G123" s="31">
        <v>78.4198421052632</v>
      </c>
      <c r="H123" s="67">
        <v>0.37037037037037002</v>
      </c>
      <c r="I123" s="3">
        <v>4.5999999999999996</v>
      </c>
      <c r="J123" s="68">
        <f t="shared" ca="1" si="4"/>
        <v>0.22222222222222221</v>
      </c>
      <c r="K123" s="3"/>
    </row>
    <row r="124" spans="1:11">
      <c r="A124" s="1">
        <v>7</v>
      </c>
      <c r="B124" s="2">
        <v>3130422006</v>
      </c>
      <c r="C124" s="2" t="s">
        <v>459</v>
      </c>
      <c r="D124" s="3" t="s">
        <v>452</v>
      </c>
      <c r="E124" s="3">
        <v>3.85</v>
      </c>
      <c r="F124" s="37">
        <v>0.145454545454545</v>
      </c>
      <c r="G124" s="31">
        <v>84.975210526315806</v>
      </c>
      <c r="H124" s="67">
        <v>0.18518518518518501</v>
      </c>
      <c r="I124" s="3">
        <v>3</v>
      </c>
      <c r="J124" s="68">
        <f t="shared" ca="1" si="4"/>
        <v>0.55555555555555558</v>
      </c>
      <c r="K124" s="3"/>
    </row>
    <row r="125" spans="1:11">
      <c r="A125" s="1">
        <v>8</v>
      </c>
      <c r="B125" s="2">
        <v>3130422007</v>
      </c>
      <c r="C125" s="2" t="s">
        <v>460</v>
      </c>
      <c r="D125" s="3" t="s">
        <v>452</v>
      </c>
      <c r="E125" s="3">
        <v>3.37</v>
      </c>
      <c r="F125" s="37">
        <v>0.50909090909090904</v>
      </c>
      <c r="G125" s="31">
        <v>74.889894736842095</v>
      </c>
      <c r="H125" s="67">
        <v>0.70370370370370405</v>
      </c>
      <c r="I125" s="3">
        <v>2.5</v>
      </c>
      <c r="J125" s="68">
        <f t="shared" ca="1" si="4"/>
        <v>0.62962962962962965</v>
      </c>
      <c r="K125" s="3"/>
    </row>
    <row r="126" spans="1:11">
      <c r="A126" s="1">
        <v>9</v>
      </c>
      <c r="B126" s="2">
        <v>3130422008</v>
      </c>
      <c r="C126" s="2" t="s">
        <v>461</v>
      </c>
      <c r="D126" s="3" t="s">
        <v>452</v>
      </c>
      <c r="E126" s="3">
        <v>3.79</v>
      </c>
      <c r="F126" s="37">
        <v>0.218181818181818</v>
      </c>
      <c r="G126" s="31">
        <v>75.071245614035107</v>
      </c>
      <c r="H126" s="67">
        <v>0.66666666666666696</v>
      </c>
      <c r="I126" s="3">
        <v>5.3</v>
      </c>
      <c r="J126" s="68">
        <f t="shared" ca="1" si="4"/>
        <v>7.407407407407407E-2</v>
      </c>
      <c r="K126" s="3"/>
    </row>
    <row r="127" spans="1:11">
      <c r="A127" s="1">
        <v>10</v>
      </c>
      <c r="B127" s="2">
        <v>3130422010</v>
      </c>
      <c r="C127" s="2" t="s">
        <v>462</v>
      </c>
      <c r="D127" s="3" t="s">
        <v>452</v>
      </c>
      <c r="E127" s="3">
        <v>4.03</v>
      </c>
      <c r="F127" s="37">
        <v>5.4545454545454501E-2</v>
      </c>
      <c r="G127" s="31">
        <v>77.638192982456104</v>
      </c>
      <c r="H127" s="67">
        <v>0.44444444444444398</v>
      </c>
      <c r="I127" s="3">
        <v>2.8</v>
      </c>
      <c r="J127" s="68">
        <f t="shared" ca="1" si="4"/>
        <v>0.59259259259259256</v>
      </c>
      <c r="K127" s="3"/>
    </row>
    <row r="128" spans="1:11">
      <c r="A128" s="1">
        <v>11</v>
      </c>
      <c r="B128" s="2">
        <v>3130422012</v>
      </c>
      <c r="C128" s="2" t="s">
        <v>463</v>
      </c>
      <c r="D128" s="3" t="s">
        <v>452</v>
      </c>
      <c r="E128" s="3">
        <v>3.8</v>
      </c>
      <c r="F128" s="37">
        <v>0.2</v>
      </c>
      <c r="G128" s="31">
        <v>78.199491228070201</v>
      </c>
      <c r="H128" s="67">
        <v>0.407407407407407</v>
      </c>
      <c r="I128" s="3">
        <v>6.3</v>
      </c>
      <c r="J128" s="68">
        <f t="shared" ca="1" si="4"/>
        <v>3.7037037037037035E-2</v>
      </c>
      <c r="K128" s="3"/>
    </row>
    <row r="129" spans="1:11">
      <c r="A129" s="1">
        <v>12</v>
      </c>
      <c r="B129" s="2">
        <v>3130422013</v>
      </c>
      <c r="C129" s="2" t="s">
        <v>464</v>
      </c>
      <c r="D129" s="3" t="s">
        <v>452</v>
      </c>
      <c r="E129" s="3">
        <v>3.49</v>
      </c>
      <c r="F129" s="37">
        <v>0.49090909090909102</v>
      </c>
      <c r="G129" s="31">
        <v>79.198491228070196</v>
      </c>
      <c r="H129" s="67">
        <v>0.296296296296296</v>
      </c>
      <c r="I129" s="3">
        <v>1</v>
      </c>
      <c r="J129" s="68">
        <f t="shared" ca="1" si="4"/>
        <v>0.92592592592592593</v>
      </c>
      <c r="K129" s="3"/>
    </row>
    <row r="130" spans="1:11">
      <c r="A130" s="1">
        <v>13</v>
      </c>
      <c r="B130" s="2">
        <v>3130422014</v>
      </c>
      <c r="C130" s="2" t="s">
        <v>465</v>
      </c>
      <c r="D130" s="3" t="s">
        <v>452</v>
      </c>
      <c r="E130" s="3">
        <v>3.05</v>
      </c>
      <c r="F130" s="37">
        <v>0.63636363636363602</v>
      </c>
      <c r="G130" s="31">
        <v>75.086245614035093</v>
      </c>
      <c r="H130" s="67">
        <v>0.62962962962962998</v>
      </c>
      <c r="I130" s="3">
        <v>2.5</v>
      </c>
      <c r="J130" s="68">
        <f t="shared" ca="1" si="4"/>
        <v>0.62962962962962965</v>
      </c>
      <c r="K130" s="3"/>
    </row>
    <row r="131" spans="1:11">
      <c r="A131" s="1">
        <v>14</v>
      </c>
      <c r="B131" s="2">
        <v>3130422015</v>
      </c>
      <c r="C131" s="2" t="s">
        <v>466</v>
      </c>
      <c r="D131" s="3" t="s">
        <v>452</v>
      </c>
      <c r="E131" s="3">
        <v>3.61</v>
      </c>
      <c r="F131" s="37">
        <v>0.41818181818181799</v>
      </c>
      <c r="G131" s="31">
        <v>74.459245614035098</v>
      </c>
      <c r="H131" s="67">
        <v>0.74074074074074103</v>
      </c>
      <c r="I131" s="3">
        <v>2</v>
      </c>
      <c r="J131" s="68">
        <f t="shared" ca="1" si="4"/>
        <v>0.7407407407407407</v>
      </c>
      <c r="K131" s="3"/>
    </row>
    <row r="132" spans="1:11">
      <c r="A132" s="1">
        <v>15</v>
      </c>
      <c r="B132" s="2">
        <v>3130422016</v>
      </c>
      <c r="C132" s="2" t="s">
        <v>467</v>
      </c>
      <c r="D132" s="3" t="s">
        <v>452</v>
      </c>
      <c r="E132" s="3">
        <v>3.54</v>
      </c>
      <c r="F132" s="37">
        <v>0.45454545454545497</v>
      </c>
      <c r="G132" s="31">
        <v>79.1578421052632</v>
      </c>
      <c r="H132" s="67">
        <v>0.33333333333333298</v>
      </c>
      <c r="I132" s="3">
        <v>4.5</v>
      </c>
      <c r="J132" s="68">
        <f t="shared" ca="1" si="4"/>
        <v>0.29629629629629628</v>
      </c>
      <c r="K132" s="3"/>
    </row>
    <row r="133" spans="1:11">
      <c r="A133" s="1">
        <v>16</v>
      </c>
      <c r="B133" s="2">
        <v>3130422017</v>
      </c>
      <c r="C133" s="2" t="s">
        <v>468</v>
      </c>
      <c r="D133" s="3" t="s">
        <v>452</v>
      </c>
      <c r="E133" s="3">
        <v>3.77</v>
      </c>
      <c r="F133" s="37">
        <v>0.236363636363636</v>
      </c>
      <c r="G133" s="31">
        <v>76.209368421052602</v>
      </c>
      <c r="H133" s="67">
        <v>0.55555555555555602</v>
      </c>
      <c r="I133" s="3">
        <v>1.7</v>
      </c>
      <c r="J133" s="68">
        <f t="shared" ca="1" si="4"/>
        <v>0.81481481481481477</v>
      </c>
      <c r="K133" s="3"/>
    </row>
    <row r="134" spans="1:11">
      <c r="A134" s="1">
        <v>17</v>
      </c>
      <c r="B134" s="2">
        <v>3130422018</v>
      </c>
      <c r="C134" s="2" t="s">
        <v>469</v>
      </c>
      <c r="D134" s="3" t="s">
        <v>452</v>
      </c>
      <c r="E134" s="3">
        <v>3.69</v>
      </c>
      <c r="F134" s="37">
        <v>0.30909090909090903</v>
      </c>
      <c r="G134" s="31">
        <v>95.941999999999993</v>
      </c>
      <c r="H134" s="67">
        <v>3.7037037037037E-2</v>
      </c>
      <c r="I134" s="3">
        <v>5.3</v>
      </c>
      <c r="J134" s="68">
        <f t="shared" ca="1" si="4"/>
        <v>7.407407407407407E-2</v>
      </c>
      <c r="K134" s="3"/>
    </row>
    <row r="135" spans="1:11">
      <c r="A135" s="1">
        <v>18</v>
      </c>
      <c r="B135" s="2">
        <v>3130422021</v>
      </c>
      <c r="C135" s="2" t="s">
        <v>470</v>
      </c>
      <c r="D135" s="3" t="s">
        <v>452</v>
      </c>
      <c r="E135" s="3">
        <v>3.52</v>
      </c>
      <c r="F135" s="37">
        <v>0.472727272727273</v>
      </c>
      <c r="G135" s="31">
        <v>74.162245614035101</v>
      </c>
      <c r="H135" s="67">
        <v>0.77777777777777801</v>
      </c>
      <c r="I135" s="3">
        <v>4</v>
      </c>
      <c r="J135" s="68">
        <f t="shared" ca="1" si="4"/>
        <v>0.37037037037037035</v>
      </c>
      <c r="K135" s="3"/>
    </row>
    <row r="136" spans="1:11">
      <c r="A136" s="1">
        <v>19</v>
      </c>
      <c r="B136" s="2">
        <v>3130422022</v>
      </c>
      <c r="C136" s="2" t="s">
        <v>471</v>
      </c>
      <c r="D136" s="3" t="s">
        <v>452</v>
      </c>
      <c r="E136" s="3">
        <v>2.78</v>
      </c>
      <c r="F136" s="37">
        <v>0.85454545454545405</v>
      </c>
      <c r="G136" s="31">
        <v>74.051245614035096</v>
      </c>
      <c r="H136" s="67">
        <v>0.81481481481481499</v>
      </c>
      <c r="I136" s="3">
        <v>2</v>
      </c>
      <c r="J136" s="68">
        <f t="shared" ca="1" si="4"/>
        <v>0.7407407407407407</v>
      </c>
      <c r="K136" s="3"/>
    </row>
    <row r="137" spans="1:11">
      <c r="A137" s="1">
        <v>20</v>
      </c>
      <c r="B137" s="2">
        <v>3130422023</v>
      </c>
      <c r="C137" s="2" t="s">
        <v>472</v>
      </c>
      <c r="D137" s="3" t="s">
        <v>452</v>
      </c>
      <c r="E137" s="3">
        <v>3.03</v>
      </c>
      <c r="F137" s="37">
        <v>0.69090909090909103</v>
      </c>
      <c r="G137" s="31">
        <v>77.345842105263202</v>
      </c>
      <c r="H137" s="67">
        <v>0.48148148148148101</v>
      </c>
      <c r="I137" s="3">
        <v>3.3</v>
      </c>
      <c r="J137" s="68">
        <f t="shared" ca="1" si="4"/>
        <v>0.44444444444444442</v>
      </c>
      <c r="K137" s="3"/>
    </row>
    <row r="138" spans="1:11">
      <c r="A138" s="1">
        <v>21</v>
      </c>
      <c r="B138" s="2">
        <v>3130422024</v>
      </c>
      <c r="C138" s="2" t="s">
        <v>473</v>
      </c>
      <c r="D138" s="3" t="s">
        <v>452</v>
      </c>
      <c r="E138" s="3">
        <v>3.7</v>
      </c>
      <c r="F138" s="37">
        <v>0.29090909090909101</v>
      </c>
      <c r="G138" s="31">
        <v>82.265087719298194</v>
      </c>
      <c r="H138" s="67">
        <v>0.22222222222222199</v>
      </c>
      <c r="I138" s="3">
        <v>4.8</v>
      </c>
      <c r="J138" s="68">
        <f t="shared" ca="1" si="4"/>
        <v>0.18518518518518517</v>
      </c>
      <c r="K138" s="3"/>
    </row>
    <row r="139" spans="1:11">
      <c r="A139" s="1">
        <v>22</v>
      </c>
      <c r="B139" s="2">
        <v>3130422025</v>
      </c>
      <c r="C139" s="2" t="s">
        <v>474</v>
      </c>
      <c r="D139" s="3" t="s">
        <v>452</v>
      </c>
      <c r="E139" s="3">
        <v>2.7</v>
      </c>
      <c r="F139" s="37">
        <v>0.89090909090909098</v>
      </c>
      <c r="G139" s="31">
        <v>77.150842105263195</v>
      </c>
      <c r="H139" s="67">
        <v>0.51851851851851805</v>
      </c>
      <c r="I139" s="3">
        <v>3.3</v>
      </c>
      <c r="J139" s="68">
        <f t="shared" ca="1" si="4"/>
        <v>0.44444444444444442</v>
      </c>
      <c r="K139" s="3"/>
    </row>
    <row r="140" spans="1:11">
      <c r="A140" s="1">
        <v>23</v>
      </c>
      <c r="B140" s="2">
        <v>3130422027</v>
      </c>
      <c r="C140" s="2" t="s">
        <v>475</v>
      </c>
      <c r="D140" s="3" t="s">
        <v>452</v>
      </c>
      <c r="E140" s="3">
        <v>2.98</v>
      </c>
      <c r="F140" s="37">
        <v>0.72727272727272696</v>
      </c>
      <c r="G140" s="31">
        <v>69.801000000000002</v>
      </c>
      <c r="H140" s="67">
        <v>0.88888888888888895</v>
      </c>
      <c r="I140" s="3">
        <v>4.5999999999999996</v>
      </c>
      <c r="J140" s="68">
        <f t="shared" ca="1" si="4"/>
        <v>0.22222222222222221</v>
      </c>
      <c r="K140" s="3"/>
    </row>
    <row r="141" spans="1:11">
      <c r="A141" s="1">
        <v>24</v>
      </c>
      <c r="B141" s="2">
        <v>3130422028</v>
      </c>
      <c r="C141" s="2" t="s">
        <v>476</v>
      </c>
      <c r="D141" s="3" t="s">
        <v>452</v>
      </c>
      <c r="E141" s="3">
        <v>3.09</v>
      </c>
      <c r="F141" s="37">
        <v>0.61818181818181805</v>
      </c>
      <c r="G141" s="31">
        <v>91.151228070175407</v>
      </c>
      <c r="H141" s="67">
        <v>7.4074074074074098E-2</v>
      </c>
      <c r="I141" s="3">
        <v>4</v>
      </c>
      <c r="J141" s="68">
        <f t="shared" ca="1" si="4"/>
        <v>0.37037037037037035</v>
      </c>
      <c r="K141" s="3"/>
    </row>
    <row r="142" spans="1:11">
      <c r="A142" s="1">
        <v>25</v>
      </c>
      <c r="B142" s="2">
        <v>3130422029</v>
      </c>
      <c r="C142" s="2" t="s">
        <v>477</v>
      </c>
      <c r="D142" s="3" t="s">
        <v>452</v>
      </c>
      <c r="E142" s="3">
        <v>3.59</v>
      </c>
      <c r="F142" s="37">
        <v>0.43636363636363601</v>
      </c>
      <c r="G142" s="31">
        <v>88.168631578947398</v>
      </c>
      <c r="H142" s="67">
        <v>0.148148148148148</v>
      </c>
      <c r="I142" s="3">
        <v>5.25</v>
      </c>
      <c r="J142" s="68">
        <f t="shared" ca="1" si="4"/>
        <v>0.14814814814814814</v>
      </c>
      <c r="K142" s="3"/>
    </row>
    <row r="143" spans="1:11">
      <c r="A143" s="1">
        <v>26</v>
      </c>
      <c r="B143" s="2">
        <v>3130422030</v>
      </c>
      <c r="C143" s="2" t="s">
        <v>478</v>
      </c>
      <c r="D143" s="3" t="s">
        <v>452</v>
      </c>
      <c r="E143" s="3">
        <v>3.69</v>
      </c>
      <c r="F143" s="37">
        <v>0.30909090909090903</v>
      </c>
      <c r="G143" s="31">
        <v>88.564631578947399</v>
      </c>
      <c r="H143" s="67">
        <v>0.11111111111111099</v>
      </c>
      <c r="I143" s="3">
        <v>4.25</v>
      </c>
      <c r="J143" s="68">
        <f t="shared" ca="1" si="4"/>
        <v>0.33333333333333331</v>
      </c>
      <c r="K143" s="3"/>
    </row>
    <row r="144" spans="1:11">
      <c r="A144" s="1">
        <v>27</v>
      </c>
      <c r="B144" s="2">
        <v>3130614044</v>
      </c>
      <c r="C144" s="2" t="s">
        <v>479</v>
      </c>
      <c r="D144" s="3" t="s">
        <v>452</v>
      </c>
      <c r="E144" s="3">
        <v>2.59</v>
      </c>
      <c r="F144" s="37">
        <v>0.92727272727272703</v>
      </c>
      <c r="G144" s="31">
        <v>69.402000000000001</v>
      </c>
      <c r="H144" s="67">
        <v>0.96296296296296302</v>
      </c>
      <c r="I144" s="3">
        <v>3.3</v>
      </c>
      <c r="J144" s="68">
        <f t="shared" ca="1" si="4"/>
        <v>0.44444444444444442</v>
      </c>
      <c r="K144" s="3"/>
    </row>
    <row r="145" spans="1:11">
      <c r="A145" s="1">
        <v>1</v>
      </c>
      <c r="B145" s="2">
        <v>3130406086</v>
      </c>
      <c r="C145" s="2" t="s">
        <v>480</v>
      </c>
      <c r="D145" s="3" t="s">
        <v>481</v>
      </c>
      <c r="E145" s="3">
        <v>3.13</v>
      </c>
      <c r="F145" s="37">
        <v>0.58181818181818201</v>
      </c>
      <c r="G145" s="31">
        <v>68.28</v>
      </c>
      <c r="H145" s="73">
        <v>0.85714285714285698</v>
      </c>
      <c r="I145" s="3">
        <v>1</v>
      </c>
      <c r="J145" s="74">
        <f t="shared" ref="J145:J171" ca="1" si="5">RANK(I145,$J$5:$J$32)/28</f>
        <v>0.35714285714285715</v>
      </c>
      <c r="K145" s="3"/>
    </row>
    <row r="146" spans="1:11">
      <c r="A146" s="1">
        <v>2</v>
      </c>
      <c r="B146" s="2">
        <v>3130422031</v>
      </c>
      <c r="C146" s="2" t="s">
        <v>482</v>
      </c>
      <c r="D146" s="3" t="s">
        <v>481</v>
      </c>
      <c r="E146" s="3">
        <v>3.71</v>
      </c>
      <c r="F146" s="37">
        <v>0.27272727272727298</v>
      </c>
      <c r="G146" s="31">
        <v>76.446666666666701</v>
      </c>
      <c r="H146" s="73">
        <v>0.28571428571428598</v>
      </c>
      <c r="I146" s="3">
        <v>5.4</v>
      </c>
      <c r="J146" s="74">
        <f t="shared" ca="1" si="5"/>
        <v>0.10714285714285714</v>
      </c>
      <c r="K146" s="3"/>
    </row>
    <row r="147" spans="1:11">
      <c r="A147" s="1">
        <v>3</v>
      </c>
      <c r="B147" s="2">
        <v>3130422032</v>
      </c>
      <c r="C147" s="2" t="s">
        <v>483</v>
      </c>
      <c r="D147" s="3" t="s">
        <v>481</v>
      </c>
      <c r="E147" s="3">
        <v>4.0199999999999996</v>
      </c>
      <c r="F147" s="37">
        <v>7.2727272727272696E-2</v>
      </c>
      <c r="G147" s="31">
        <v>69.989999999999995</v>
      </c>
      <c r="H147" s="73">
        <v>0.39285714285714302</v>
      </c>
      <c r="I147" s="3">
        <v>6.2</v>
      </c>
      <c r="J147" s="74">
        <f t="shared" ca="1" si="5"/>
        <v>3.5714285714285712E-2</v>
      </c>
      <c r="K147" s="3"/>
    </row>
    <row r="148" spans="1:11">
      <c r="A148" s="1">
        <v>4</v>
      </c>
      <c r="B148" s="2">
        <v>3130422033</v>
      </c>
      <c r="C148" s="2" t="s">
        <v>484</v>
      </c>
      <c r="D148" s="3" t="s">
        <v>481</v>
      </c>
      <c r="E148" s="3">
        <v>4.07</v>
      </c>
      <c r="F148" s="37">
        <v>1.8181818181818198E-2</v>
      </c>
      <c r="G148" s="31">
        <v>82.066666666666706</v>
      </c>
      <c r="H148" s="73">
        <v>0.214285714285714</v>
      </c>
      <c r="I148" s="3">
        <v>4.9000000000000004</v>
      </c>
      <c r="J148" s="74">
        <f t="shared" ca="1" si="5"/>
        <v>0.17857142857142858</v>
      </c>
      <c r="K148" s="3"/>
    </row>
    <row r="149" spans="1:11">
      <c r="A149" s="1">
        <v>5</v>
      </c>
      <c r="B149" s="2">
        <v>3130422034</v>
      </c>
      <c r="C149" s="2" t="s">
        <v>485</v>
      </c>
      <c r="D149" s="3" t="s">
        <v>481</v>
      </c>
      <c r="E149" s="3">
        <v>4.0599999999999996</v>
      </c>
      <c r="F149" s="37">
        <v>3.6363636363636397E-2</v>
      </c>
      <c r="G149" s="31">
        <v>69</v>
      </c>
      <c r="H149" s="73">
        <v>0.5</v>
      </c>
      <c r="I149" s="3">
        <v>6.2</v>
      </c>
      <c r="J149" s="74">
        <f t="shared" ca="1" si="5"/>
        <v>3.5714285714285712E-2</v>
      </c>
      <c r="K149" s="3"/>
    </row>
    <row r="150" spans="1:11">
      <c r="A150" s="1">
        <v>6</v>
      </c>
      <c r="B150" s="2">
        <v>3130422035</v>
      </c>
      <c r="C150" s="2" t="s">
        <v>486</v>
      </c>
      <c r="D150" s="3" t="s">
        <v>481</v>
      </c>
      <c r="E150" s="3">
        <v>4.01</v>
      </c>
      <c r="F150" s="37">
        <v>9.0909090909090898E-2</v>
      </c>
      <c r="G150" s="31">
        <v>79.13</v>
      </c>
      <c r="H150" s="73">
        <v>0.25</v>
      </c>
      <c r="I150" s="3">
        <v>5.2</v>
      </c>
      <c r="J150" s="74">
        <f t="shared" ca="1" si="5"/>
        <v>0.14285714285714285</v>
      </c>
      <c r="K150" s="3"/>
    </row>
    <row r="151" spans="1:11">
      <c r="A151" s="1">
        <v>7</v>
      </c>
      <c r="B151" s="2">
        <v>3130422036</v>
      </c>
      <c r="C151" s="2" t="s">
        <v>487</v>
      </c>
      <c r="D151" s="3" t="s">
        <v>481</v>
      </c>
      <c r="E151" s="3">
        <v>3.73</v>
      </c>
      <c r="F151" s="37">
        <v>0.25454545454545502</v>
      </c>
      <c r="G151" s="31">
        <v>94.16</v>
      </c>
      <c r="H151" s="73">
        <v>7.1428571428571397E-2</v>
      </c>
      <c r="I151" s="3">
        <v>3.7</v>
      </c>
      <c r="J151" s="74">
        <f t="shared" ca="1" si="5"/>
        <v>0.2857142857142857</v>
      </c>
      <c r="K151" s="3"/>
    </row>
    <row r="152" spans="1:11">
      <c r="A152" s="1">
        <v>8</v>
      </c>
      <c r="B152" s="2">
        <v>3130422037</v>
      </c>
      <c r="C152" s="2" t="s">
        <v>488</v>
      </c>
      <c r="D152" s="3" t="s">
        <v>481</v>
      </c>
      <c r="E152" s="3">
        <v>4.01</v>
      </c>
      <c r="F152" s="37">
        <v>9.0909090909090898E-2</v>
      </c>
      <c r="G152" s="31">
        <v>85.183333333333294</v>
      </c>
      <c r="H152" s="73">
        <v>0.17857142857142899</v>
      </c>
      <c r="I152" s="3">
        <v>4.4000000000000004</v>
      </c>
      <c r="J152" s="74">
        <f t="shared" ca="1" si="5"/>
        <v>0.25</v>
      </c>
      <c r="K152" s="3"/>
    </row>
    <row r="153" spans="1:11">
      <c r="A153" s="1">
        <v>9</v>
      </c>
      <c r="B153" s="2">
        <v>3130422040</v>
      </c>
      <c r="C153" s="2" t="s">
        <v>489</v>
      </c>
      <c r="D153" s="3" t="s">
        <v>481</v>
      </c>
      <c r="E153" s="3">
        <v>3.24</v>
      </c>
      <c r="F153" s="37">
        <v>0.54545454545454497</v>
      </c>
      <c r="G153" s="31">
        <v>68.31</v>
      </c>
      <c r="H153" s="73">
        <v>0.75</v>
      </c>
      <c r="I153" s="3">
        <v>-0.4</v>
      </c>
      <c r="J153" s="74">
        <f t="shared" ca="1" si="5"/>
        <v>0.6071428571428571</v>
      </c>
      <c r="K153" s="3"/>
    </row>
    <row r="154" spans="1:11">
      <c r="A154" s="1">
        <v>10</v>
      </c>
      <c r="B154" s="2">
        <v>3130422041</v>
      </c>
      <c r="C154" s="2" t="s">
        <v>490</v>
      </c>
      <c r="D154" s="3" t="s">
        <v>481</v>
      </c>
      <c r="E154" s="3">
        <v>2.83</v>
      </c>
      <c r="F154" s="37">
        <v>0.81818181818181801</v>
      </c>
      <c r="G154" s="31">
        <v>68.28</v>
      </c>
      <c r="H154" s="73">
        <v>0.85714285714285698</v>
      </c>
      <c r="I154" s="3">
        <v>-0.4</v>
      </c>
      <c r="J154" s="74">
        <f t="shared" ca="1" si="5"/>
        <v>0.6071428571428571</v>
      </c>
      <c r="K154" s="3"/>
    </row>
    <row r="155" spans="1:11">
      <c r="A155" s="1">
        <v>11</v>
      </c>
      <c r="B155" s="2">
        <v>3130422042</v>
      </c>
      <c r="C155" s="2" t="s">
        <v>491</v>
      </c>
      <c r="D155" s="3" t="s">
        <v>481</v>
      </c>
      <c r="E155" s="3">
        <v>2.83</v>
      </c>
      <c r="F155" s="37">
        <v>0.81818181818181801</v>
      </c>
      <c r="G155" s="31">
        <v>68.31</v>
      </c>
      <c r="H155" s="73">
        <v>0.75</v>
      </c>
      <c r="I155" s="3">
        <v>0</v>
      </c>
      <c r="J155" s="74">
        <f t="shared" ca="1" si="5"/>
        <v>0.4642857142857143</v>
      </c>
      <c r="K155" s="3"/>
    </row>
    <row r="156" spans="1:11">
      <c r="A156" s="1">
        <v>12</v>
      </c>
      <c r="B156" s="2">
        <v>3130422043</v>
      </c>
      <c r="C156" s="2" t="s">
        <v>492</v>
      </c>
      <c r="D156" s="3" t="s">
        <v>481</v>
      </c>
      <c r="E156" s="3">
        <v>3.17</v>
      </c>
      <c r="F156" s="37">
        <v>0.56363636363636405</v>
      </c>
      <c r="G156" s="31">
        <v>68.7</v>
      </c>
      <c r="H156" s="73">
        <v>0.57142857142857095</v>
      </c>
      <c r="I156" s="3">
        <v>0</v>
      </c>
      <c r="J156" s="74">
        <f t="shared" ca="1" si="5"/>
        <v>0.4642857142857143</v>
      </c>
      <c r="K156" s="3"/>
    </row>
    <row r="157" spans="1:11">
      <c r="A157" s="1">
        <v>13</v>
      </c>
      <c r="B157" s="2">
        <v>3130422044</v>
      </c>
      <c r="C157" s="2" t="s">
        <v>493</v>
      </c>
      <c r="D157" s="3" t="s">
        <v>481</v>
      </c>
      <c r="E157" s="3">
        <v>3.84</v>
      </c>
      <c r="F157" s="37">
        <v>0.163636363636364</v>
      </c>
      <c r="G157" s="31">
        <v>94.49</v>
      </c>
      <c r="H157" s="73">
        <v>3.5714285714285698E-2</v>
      </c>
      <c r="I157" s="3">
        <v>3</v>
      </c>
      <c r="J157" s="74">
        <f t="shared" ca="1" si="5"/>
        <v>0.32142857142857145</v>
      </c>
      <c r="K157" s="3"/>
    </row>
    <row r="158" spans="1:11">
      <c r="A158" s="1">
        <v>14</v>
      </c>
      <c r="B158" s="2">
        <v>3130422045</v>
      </c>
      <c r="C158" s="2" t="s">
        <v>494</v>
      </c>
      <c r="D158" s="3" t="s">
        <v>481</v>
      </c>
      <c r="E158" s="3">
        <v>2.75</v>
      </c>
      <c r="F158" s="37">
        <v>0.87272727272727302</v>
      </c>
      <c r="G158" s="31">
        <v>92.42</v>
      </c>
      <c r="H158" s="73">
        <v>0.107142857142857</v>
      </c>
      <c r="I158" s="3">
        <v>-1</v>
      </c>
      <c r="J158" s="74">
        <f t="shared" ca="1" si="5"/>
        <v>0.7857142857142857</v>
      </c>
      <c r="K158" s="3"/>
    </row>
    <row r="159" spans="1:11">
      <c r="A159" s="1">
        <v>15</v>
      </c>
      <c r="B159" s="2">
        <v>3130422046</v>
      </c>
      <c r="C159" s="2" t="s">
        <v>495</v>
      </c>
      <c r="D159" s="3" t="s">
        <v>481</v>
      </c>
      <c r="E159" s="3">
        <v>3.04</v>
      </c>
      <c r="F159" s="37">
        <v>0.65454545454545499</v>
      </c>
      <c r="G159" s="31">
        <v>72.819999999999993</v>
      </c>
      <c r="H159" s="73">
        <v>0.35714285714285698</v>
      </c>
      <c r="I159" s="3">
        <v>-1.7</v>
      </c>
      <c r="J159" s="74">
        <f t="shared" ca="1" si="5"/>
        <v>0.8571428571428571</v>
      </c>
      <c r="K159" s="3"/>
    </row>
    <row r="160" spans="1:11">
      <c r="A160" s="1">
        <v>16</v>
      </c>
      <c r="B160" s="2">
        <v>3130422047</v>
      </c>
      <c r="C160" s="2" t="s">
        <v>496</v>
      </c>
      <c r="D160" s="3" t="s">
        <v>481</v>
      </c>
      <c r="E160" s="3">
        <v>2.7</v>
      </c>
      <c r="F160" s="37">
        <v>0.89090909090909098</v>
      </c>
      <c r="G160" s="31">
        <v>68.760000000000005</v>
      </c>
      <c r="H160" s="73">
        <v>0.53571428571428603</v>
      </c>
      <c r="I160" s="3">
        <v>-1.9</v>
      </c>
      <c r="J160" s="74">
        <f t="shared" ca="1" si="5"/>
        <v>0.8928571428571429</v>
      </c>
      <c r="K160" s="3"/>
    </row>
    <row r="161" spans="1:11">
      <c r="A161" s="1">
        <v>17</v>
      </c>
      <c r="B161" s="2">
        <v>3130422048</v>
      </c>
      <c r="C161" s="2" t="s">
        <v>497</v>
      </c>
      <c r="D161" s="3" t="s">
        <v>481</v>
      </c>
      <c r="E161" s="3">
        <v>2.93</v>
      </c>
      <c r="F161" s="37">
        <v>0.78181818181818197</v>
      </c>
      <c r="G161" s="31">
        <v>67.98</v>
      </c>
      <c r="H161" s="73">
        <v>0.96428571428571397</v>
      </c>
      <c r="I161" s="3">
        <v>0</v>
      </c>
      <c r="J161" s="74">
        <f t="shared" ca="1" si="5"/>
        <v>0.4642857142857143</v>
      </c>
      <c r="K161" s="3"/>
    </row>
    <row r="162" spans="1:11">
      <c r="A162" s="1">
        <v>18</v>
      </c>
      <c r="B162" s="2">
        <v>3130422049</v>
      </c>
      <c r="C162" s="2" t="s">
        <v>498</v>
      </c>
      <c r="D162" s="3" t="s">
        <v>481</v>
      </c>
      <c r="E162" s="3">
        <v>2.84</v>
      </c>
      <c r="F162" s="37">
        <v>0.8</v>
      </c>
      <c r="G162" s="31">
        <v>68.400000000000006</v>
      </c>
      <c r="H162" s="73">
        <v>0.60714285714285698</v>
      </c>
      <c r="I162" s="3">
        <v>0</v>
      </c>
      <c r="J162" s="74">
        <f t="shared" ca="1" si="5"/>
        <v>0.4642857142857143</v>
      </c>
      <c r="K162" s="3"/>
    </row>
    <row r="163" spans="1:11">
      <c r="A163" s="1">
        <v>19</v>
      </c>
      <c r="B163" s="2">
        <v>3130422050</v>
      </c>
      <c r="C163" s="2" t="s">
        <v>499</v>
      </c>
      <c r="D163" s="3" t="s">
        <v>481</v>
      </c>
      <c r="E163" s="3">
        <v>3.11</v>
      </c>
      <c r="F163" s="37">
        <v>0.6</v>
      </c>
      <c r="G163" s="31">
        <v>68.31</v>
      </c>
      <c r="H163" s="73">
        <v>0.75</v>
      </c>
      <c r="I163" s="3">
        <v>-0.4</v>
      </c>
      <c r="J163" s="74">
        <f t="shared" ca="1" si="5"/>
        <v>0.6071428571428571</v>
      </c>
      <c r="K163" s="3"/>
    </row>
    <row r="164" spans="1:11">
      <c r="A164" s="1">
        <v>20</v>
      </c>
      <c r="B164" s="2">
        <v>3130422052</v>
      </c>
      <c r="C164" s="2" t="s">
        <v>500</v>
      </c>
      <c r="D164" s="3" t="s">
        <v>481</v>
      </c>
      <c r="E164" s="3">
        <v>3.04</v>
      </c>
      <c r="F164" s="37">
        <v>0.65454545454545499</v>
      </c>
      <c r="G164" s="31">
        <v>69.36</v>
      </c>
      <c r="H164" s="73">
        <v>0.46428571428571402</v>
      </c>
      <c r="I164" s="3">
        <v>0.6</v>
      </c>
      <c r="J164" s="74">
        <f t="shared" ca="1" si="5"/>
        <v>0.39285714285714285</v>
      </c>
      <c r="K164" s="3"/>
    </row>
    <row r="165" spans="1:11">
      <c r="A165" s="1">
        <v>21</v>
      </c>
      <c r="B165" s="2">
        <v>3130422053</v>
      </c>
      <c r="C165" s="2" t="s">
        <v>501</v>
      </c>
      <c r="D165" s="3" t="s">
        <v>481</v>
      </c>
      <c r="E165" s="3">
        <v>3</v>
      </c>
      <c r="F165" s="37">
        <v>0.70909090909090899</v>
      </c>
      <c r="G165" s="31">
        <v>68.010000000000005</v>
      </c>
      <c r="H165" s="73">
        <v>0.92857142857142905</v>
      </c>
      <c r="I165" s="3">
        <v>-0.8</v>
      </c>
      <c r="J165" s="74">
        <f t="shared" ca="1" si="5"/>
        <v>0.75</v>
      </c>
      <c r="K165" s="3"/>
    </row>
    <row r="166" spans="1:11">
      <c r="A166" s="1">
        <v>22</v>
      </c>
      <c r="B166" s="2">
        <v>3130422054</v>
      </c>
      <c r="C166" s="2" t="s">
        <v>502</v>
      </c>
      <c r="D166" s="3" t="s">
        <v>481</v>
      </c>
      <c r="E166" s="3">
        <v>2.4900000000000002</v>
      </c>
      <c r="F166" s="37">
        <v>0.98181818181818203</v>
      </c>
      <c r="G166" s="31">
        <v>67.98</v>
      </c>
      <c r="H166" s="73">
        <v>0.96428571428571397</v>
      </c>
      <c r="I166" s="3">
        <v>-0.4</v>
      </c>
      <c r="J166" s="74">
        <f t="shared" ca="1" si="5"/>
        <v>0.6071428571428571</v>
      </c>
      <c r="K166" s="3"/>
    </row>
    <row r="167" spans="1:11">
      <c r="A167" s="1">
        <v>23</v>
      </c>
      <c r="B167" s="2">
        <v>3130422055</v>
      </c>
      <c r="C167" s="2" t="s">
        <v>503</v>
      </c>
      <c r="D167" s="3" t="s">
        <v>481</v>
      </c>
      <c r="E167" s="3">
        <v>3.83</v>
      </c>
      <c r="F167" s="37">
        <v>0.18181818181818199</v>
      </c>
      <c r="G167" s="31">
        <v>87.686666666666696</v>
      </c>
      <c r="H167" s="73">
        <v>0.14285714285714299</v>
      </c>
      <c r="I167" s="3">
        <v>4.5</v>
      </c>
      <c r="J167" s="74">
        <f t="shared" ca="1" si="5"/>
        <v>0.21428571428571427</v>
      </c>
      <c r="K167" s="3"/>
    </row>
    <row r="168" spans="1:11">
      <c r="A168" s="1">
        <v>24</v>
      </c>
      <c r="B168" s="2">
        <v>3130422056</v>
      </c>
      <c r="C168" s="2" t="s">
        <v>504</v>
      </c>
      <c r="D168" s="3" t="s">
        <v>481</v>
      </c>
      <c r="E168" s="3">
        <v>3.34</v>
      </c>
      <c r="F168" s="37">
        <v>0.527272727272727</v>
      </c>
      <c r="G168" s="31">
        <v>68.34</v>
      </c>
      <c r="H168" s="73">
        <v>0.64285714285714302</v>
      </c>
      <c r="I168" s="3">
        <v>0.25</v>
      </c>
      <c r="J168" s="74">
        <f t="shared" ca="1" si="5"/>
        <v>0.42857142857142855</v>
      </c>
      <c r="K168" s="3"/>
    </row>
    <row r="169" spans="1:11">
      <c r="A169" s="1">
        <v>25</v>
      </c>
      <c r="B169" s="2">
        <v>3130422058</v>
      </c>
      <c r="C169" s="2" t="s">
        <v>505</v>
      </c>
      <c r="D169" s="3" t="s">
        <v>481</v>
      </c>
      <c r="E169" s="3">
        <v>2.56</v>
      </c>
      <c r="F169" s="37">
        <v>0.94545454545454499</v>
      </c>
      <c r="G169" s="31">
        <v>73.209999999999994</v>
      </c>
      <c r="H169" s="73">
        <v>0.32142857142857101</v>
      </c>
      <c r="I169" s="3">
        <v>-2.1</v>
      </c>
      <c r="J169" s="74">
        <f t="shared" ca="1" si="5"/>
        <v>0.9285714285714286</v>
      </c>
      <c r="K169" s="3"/>
    </row>
    <row r="170" spans="1:11">
      <c r="A170" s="1">
        <v>26</v>
      </c>
      <c r="B170" s="2">
        <v>3130422059</v>
      </c>
      <c r="C170" s="2" t="s">
        <v>506</v>
      </c>
      <c r="D170" s="3" t="s">
        <v>481</v>
      </c>
      <c r="E170" s="3">
        <v>2.95</v>
      </c>
      <c r="F170" s="37">
        <v>0.763636363636364</v>
      </c>
      <c r="G170" s="31">
        <v>68.34</v>
      </c>
      <c r="H170" s="73">
        <v>0.64285714285714302</v>
      </c>
      <c r="I170" s="3">
        <v>-2.9</v>
      </c>
      <c r="J170" s="54" t="s">
        <v>1012</v>
      </c>
      <c r="K170" s="3"/>
    </row>
    <row r="171" spans="1:11">
      <c r="A171" s="1">
        <v>27</v>
      </c>
      <c r="B171" s="2">
        <v>3130422060</v>
      </c>
      <c r="C171" s="2" t="s">
        <v>507</v>
      </c>
      <c r="D171" s="3" t="s">
        <v>481</v>
      </c>
      <c r="E171" s="3">
        <v>2.98</v>
      </c>
      <c r="F171" s="37">
        <v>0.72727272727272696</v>
      </c>
      <c r="G171" s="31">
        <v>69.69</v>
      </c>
      <c r="H171" s="73">
        <v>0.42857142857142899</v>
      </c>
      <c r="I171" s="3">
        <v>-2.4</v>
      </c>
      <c r="J171" s="74">
        <f t="shared" ca="1" si="5"/>
        <v>0.9642857142857143</v>
      </c>
      <c r="K171" s="3"/>
    </row>
    <row r="172" spans="1:11">
      <c r="A172" s="1">
        <v>28</v>
      </c>
      <c r="B172" s="2">
        <v>3130614023</v>
      </c>
      <c r="C172" s="2" t="s">
        <v>508</v>
      </c>
      <c r="D172" s="3" t="s">
        <v>481</v>
      </c>
      <c r="E172" s="3">
        <v>2.5099999999999998</v>
      </c>
      <c r="F172" s="37">
        <v>0.96363636363636396</v>
      </c>
      <c r="G172" s="31">
        <v>68.34</v>
      </c>
      <c r="H172" s="73">
        <v>0.64285714285714302</v>
      </c>
      <c r="I172" s="3">
        <v>-1</v>
      </c>
      <c r="J172" s="74">
        <f ca="1">RANK(I172,$J$5:$J$32)/28</f>
        <v>0.7857142857142857</v>
      </c>
      <c r="K172" s="3"/>
    </row>
  </sheetData>
  <sortState ref="A2:K1048576">
    <sortCondition ref="B2:B1048576"/>
  </sortState>
  <mergeCells count="1">
    <mergeCell ref="A1:K1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28"/>
  <sheetViews>
    <sheetView topLeftCell="A43" workbookViewId="0">
      <selection activeCell="A43" sqref="A1:XFD1048576"/>
    </sheetView>
  </sheetViews>
  <sheetFormatPr defaultColWidth="9" defaultRowHeight="14.25"/>
  <cols>
    <col min="1" max="1" width="4.25" style="69" customWidth="1"/>
    <col min="2" max="2" width="10.875" style="69" customWidth="1"/>
    <col min="3" max="3" width="9" style="69"/>
    <col min="4" max="4" width="8.25" style="69" customWidth="1"/>
    <col min="5" max="5" width="6.625" style="69" customWidth="1"/>
    <col min="6" max="7" width="6.75" style="69" customWidth="1"/>
    <col min="8" max="8" width="7" style="69" customWidth="1"/>
    <col min="9" max="9" width="6.25" style="69" customWidth="1"/>
    <col min="10" max="10" width="7" style="69" customWidth="1"/>
    <col min="11" max="11" width="5.125" style="69" customWidth="1"/>
    <col min="12" max="16384" width="9" style="69"/>
  </cols>
  <sheetData>
    <row r="1" spans="1:11" s="61" customFormat="1" ht="28.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63" customFormat="1" ht="39" customHeight="1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8</v>
      </c>
      <c r="K2" s="62" t="s">
        <v>10</v>
      </c>
    </row>
    <row r="3" spans="1:11">
      <c r="A3" s="1">
        <v>1</v>
      </c>
      <c r="B3" s="2">
        <v>3110424001</v>
      </c>
      <c r="C3" s="2" t="s">
        <v>509</v>
      </c>
      <c r="D3" s="3" t="s">
        <v>510</v>
      </c>
      <c r="E3" s="3">
        <v>3.98</v>
      </c>
      <c r="F3" s="26">
        <v>0.28571428571428598</v>
      </c>
      <c r="G3" s="31">
        <v>70.730999999999995</v>
      </c>
      <c r="H3" s="26">
        <v>0.17142857142857101</v>
      </c>
      <c r="I3" s="31">
        <v>0</v>
      </c>
      <c r="J3" s="26">
        <v>0.34285714285714303</v>
      </c>
      <c r="K3" s="3"/>
    </row>
    <row r="4" spans="1:11">
      <c r="A4" s="1">
        <v>2</v>
      </c>
      <c r="B4" s="2">
        <v>3110424003</v>
      </c>
      <c r="C4" s="2" t="s">
        <v>511</v>
      </c>
      <c r="D4" s="3" t="s">
        <v>510</v>
      </c>
      <c r="E4" s="3">
        <v>3.8</v>
      </c>
      <c r="F4" s="26">
        <v>0.42857142857142899</v>
      </c>
      <c r="G4" s="31">
        <v>70.067999999999998</v>
      </c>
      <c r="H4" s="26">
        <v>0.65714285714285703</v>
      </c>
      <c r="I4" s="31">
        <v>0</v>
      </c>
      <c r="J4" s="26">
        <v>0.34285714285714303</v>
      </c>
      <c r="K4" s="3"/>
    </row>
    <row r="5" spans="1:11">
      <c r="A5" s="1">
        <v>3</v>
      </c>
      <c r="B5" s="2">
        <v>3110424007</v>
      </c>
      <c r="C5" s="2" t="s">
        <v>512</v>
      </c>
      <c r="D5" s="3" t="s">
        <v>510</v>
      </c>
      <c r="E5" s="3">
        <v>3.96</v>
      </c>
      <c r="F5" s="26">
        <v>0.314285714285714</v>
      </c>
      <c r="G5" s="31">
        <v>81.267363636363598</v>
      </c>
      <c r="H5" s="26">
        <v>0.114285714285714</v>
      </c>
      <c r="I5" s="31">
        <v>0</v>
      </c>
      <c r="J5" s="26">
        <v>0.34285714285714303</v>
      </c>
      <c r="K5" s="3"/>
    </row>
    <row r="6" spans="1:11">
      <c r="A6" s="1">
        <v>4</v>
      </c>
      <c r="B6" s="2">
        <v>3110424009</v>
      </c>
      <c r="C6" s="2" t="s">
        <v>513</v>
      </c>
      <c r="D6" s="3" t="s">
        <v>510</v>
      </c>
      <c r="E6" s="3">
        <v>4.03</v>
      </c>
      <c r="F6" s="26">
        <v>0.25714285714285701</v>
      </c>
      <c r="G6" s="31">
        <v>70.302000000000007</v>
      </c>
      <c r="H6" s="26">
        <v>0.45714285714285702</v>
      </c>
      <c r="I6" s="31">
        <v>0</v>
      </c>
      <c r="J6" s="26">
        <v>0.34285714285714303</v>
      </c>
      <c r="K6" s="3"/>
    </row>
    <row r="7" spans="1:11">
      <c r="A7" s="1">
        <v>5</v>
      </c>
      <c r="B7" s="2">
        <v>3110424010</v>
      </c>
      <c r="C7" s="2" t="s">
        <v>514</v>
      </c>
      <c r="D7" s="3" t="s">
        <v>510</v>
      </c>
      <c r="E7" s="3">
        <v>3.88</v>
      </c>
      <c r="F7" s="26">
        <v>0.4</v>
      </c>
      <c r="G7" s="31">
        <v>70.524000000000001</v>
      </c>
      <c r="H7" s="26">
        <v>0.25714285714285701</v>
      </c>
      <c r="I7" s="31">
        <v>0</v>
      </c>
      <c r="J7" s="26">
        <v>0.34285714285714303</v>
      </c>
      <c r="K7" s="3"/>
    </row>
    <row r="8" spans="1:11">
      <c r="A8" s="1">
        <v>6</v>
      </c>
      <c r="B8" s="2">
        <v>3110424012</v>
      </c>
      <c r="C8" s="2" t="s">
        <v>515</v>
      </c>
      <c r="D8" s="3" t="s">
        <v>510</v>
      </c>
      <c r="E8" s="3">
        <v>3.1</v>
      </c>
      <c r="F8" s="26">
        <v>0.88571428571428601</v>
      </c>
      <c r="G8" s="31">
        <v>69.614999999999995</v>
      </c>
      <c r="H8" s="26">
        <v>0.88571428571428601</v>
      </c>
      <c r="I8" s="31">
        <v>-2.2000000000000002</v>
      </c>
      <c r="J8" s="26">
        <v>0.628571428571429</v>
      </c>
      <c r="K8" s="3"/>
    </row>
    <row r="9" spans="1:11">
      <c r="A9" s="1">
        <v>7</v>
      </c>
      <c r="B9" s="2">
        <v>3110424014</v>
      </c>
      <c r="C9" s="2" t="s">
        <v>516</v>
      </c>
      <c r="D9" s="3" t="s">
        <v>510</v>
      </c>
      <c r="E9" s="3">
        <v>2.91</v>
      </c>
      <c r="F9" s="26">
        <v>0.94285714285714295</v>
      </c>
      <c r="G9" s="31">
        <v>69.561000000000007</v>
      </c>
      <c r="H9" s="26">
        <v>0.94285714285714295</v>
      </c>
      <c r="I9" s="31">
        <v>-3.7</v>
      </c>
      <c r="J9" s="26">
        <v>0.97142857142857097</v>
      </c>
      <c r="K9" s="3"/>
    </row>
    <row r="10" spans="1:11">
      <c r="A10" s="1">
        <v>8</v>
      </c>
      <c r="B10" s="2">
        <v>3110424016</v>
      </c>
      <c r="C10" s="2" t="s">
        <v>517</v>
      </c>
      <c r="D10" s="3" t="s">
        <v>510</v>
      </c>
      <c r="E10" s="3">
        <v>4.45</v>
      </c>
      <c r="F10" s="26">
        <v>2.8571428571428598E-2</v>
      </c>
      <c r="G10" s="31">
        <v>70.412999999999997</v>
      </c>
      <c r="H10" s="26">
        <v>0.314285714285714</v>
      </c>
      <c r="I10" s="31">
        <v>4</v>
      </c>
      <c r="J10" s="26">
        <v>0.114285714285714</v>
      </c>
      <c r="K10" s="3"/>
    </row>
    <row r="11" spans="1:11">
      <c r="A11" s="1">
        <v>9</v>
      </c>
      <c r="B11" s="2">
        <v>3110424018</v>
      </c>
      <c r="C11" s="2" t="s">
        <v>518</v>
      </c>
      <c r="D11" s="3" t="s">
        <v>510</v>
      </c>
      <c r="E11" s="3">
        <v>4.3499999999999996</v>
      </c>
      <c r="F11" s="26">
        <v>5.7142857142857099E-2</v>
      </c>
      <c r="G11" s="31">
        <v>95.21</v>
      </c>
      <c r="H11" s="26">
        <v>5.7142857142857099E-2</v>
      </c>
      <c r="I11" s="31">
        <v>4.5</v>
      </c>
      <c r="J11" s="26">
        <v>8.5714285714285701E-2</v>
      </c>
      <c r="K11" s="3"/>
    </row>
    <row r="12" spans="1:11">
      <c r="A12" s="1">
        <v>10</v>
      </c>
      <c r="B12" s="2">
        <v>3110424020</v>
      </c>
      <c r="C12" s="2" t="s">
        <v>519</v>
      </c>
      <c r="D12" s="3" t="s">
        <v>510</v>
      </c>
      <c r="E12" s="3">
        <v>3.03</v>
      </c>
      <c r="F12" s="26">
        <v>0.91428571428571404</v>
      </c>
      <c r="G12" s="31">
        <v>69.792000000000002</v>
      </c>
      <c r="H12" s="26">
        <v>0.8</v>
      </c>
      <c r="I12" s="31">
        <v>2.5</v>
      </c>
      <c r="J12" s="26">
        <v>0.22857142857142901</v>
      </c>
      <c r="K12" s="3"/>
    </row>
    <row r="13" spans="1:11">
      <c r="A13" s="1">
        <v>11</v>
      </c>
      <c r="B13" s="2">
        <v>3110424026</v>
      </c>
      <c r="C13" s="2" t="s">
        <v>520</v>
      </c>
      <c r="D13" s="3" t="s">
        <v>510</v>
      </c>
      <c r="E13" s="3">
        <v>3.29</v>
      </c>
      <c r="F13" s="26">
        <v>0.82857142857142896</v>
      </c>
      <c r="G13" s="31">
        <v>69.75</v>
      </c>
      <c r="H13" s="26">
        <v>0.82857142857142896</v>
      </c>
      <c r="I13" s="31">
        <v>-1</v>
      </c>
      <c r="J13" s="26">
        <v>0.6</v>
      </c>
      <c r="K13" s="3"/>
    </row>
    <row r="14" spans="1:11">
      <c r="A14" s="1">
        <v>12</v>
      </c>
      <c r="B14" s="2">
        <v>3110424027</v>
      </c>
      <c r="C14" s="2" t="s">
        <v>521</v>
      </c>
      <c r="D14" s="3" t="s">
        <v>510</v>
      </c>
      <c r="E14" s="3">
        <v>3.39</v>
      </c>
      <c r="F14" s="26">
        <v>0.8</v>
      </c>
      <c r="G14" s="31">
        <v>69.590999999999994</v>
      </c>
      <c r="H14" s="26">
        <v>0.91428571428571404</v>
      </c>
      <c r="I14" s="31">
        <v>-3.3</v>
      </c>
      <c r="J14" s="26">
        <v>0.88571428571428601</v>
      </c>
      <c r="K14" s="3"/>
    </row>
    <row r="15" spans="1:11">
      <c r="A15" s="1">
        <v>13</v>
      </c>
      <c r="B15" s="2">
        <v>3110424028</v>
      </c>
      <c r="C15" s="2" t="s">
        <v>522</v>
      </c>
      <c r="D15" s="3" t="s">
        <v>510</v>
      </c>
      <c r="E15" s="3">
        <v>3.75</v>
      </c>
      <c r="F15" s="26">
        <v>0.51428571428571401</v>
      </c>
      <c r="G15" s="31">
        <v>69.843000000000004</v>
      </c>
      <c r="H15" s="26">
        <v>0.74285714285714299</v>
      </c>
      <c r="I15" s="31">
        <v>-3.55</v>
      </c>
      <c r="J15" s="26">
        <v>0.94285714285714295</v>
      </c>
      <c r="K15" s="3"/>
    </row>
    <row r="16" spans="1:11">
      <c r="A16" s="1">
        <v>14</v>
      </c>
      <c r="B16" s="2">
        <v>3110424029</v>
      </c>
      <c r="C16" s="2" t="s">
        <v>523</v>
      </c>
      <c r="D16" s="3" t="s">
        <v>510</v>
      </c>
      <c r="E16" s="3">
        <v>2.11</v>
      </c>
      <c r="F16" s="32" t="s">
        <v>524</v>
      </c>
      <c r="G16" s="31">
        <v>69.06</v>
      </c>
      <c r="H16" s="32" t="s">
        <v>524</v>
      </c>
      <c r="I16" s="31">
        <v>-8.1</v>
      </c>
      <c r="J16" s="32" t="s">
        <v>524</v>
      </c>
      <c r="K16" s="3"/>
    </row>
    <row r="17" spans="1:11">
      <c r="A17" s="1">
        <v>15</v>
      </c>
      <c r="B17" s="2">
        <v>3110424031</v>
      </c>
      <c r="C17" s="2" t="s">
        <v>525</v>
      </c>
      <c r="D17" s="3" t="s">
        <v>510</v>
      </c>
      <c r="E17" s="3">
        <v>3.7</v>
      </c>
      <c r="F17" s="26">
        <v>0.54285714285714304</v>
      </c>
      <c r="G17" s="31">
        <v>70.11</v>
      </c>
      <c r="H17" s="26">
        <v>0.628571428571429</v>
      </c>
      <c r="I17" s="31">
        <v>-3</v>
      </c>
      <c r="J17" s="26">
        <v>0.8</v>
      </c>
      <c r="K17" s="3"/>
    </row>
    <row r="18" spans="1:11">
      <c r="A18" s="1">
        <v>16</v>
      </c>
      <c r="B18" s="2">
        <v>3110424033</v>
      </c>
      <c r="C18" s="2" t="s">
        <v>526</v>
      </c>
      <c r="D18" s="3" t="s">
        <v>510</v>
      </c>
      <c r="E18" s="3">
        <v>3.96</v>
      </c>
      <c r="F18" s="26">
        <v>0.314285714285714</v>
      </c>
      <c r="G18" s="31">
        <v>70.581000000000003</v>
      </c>
      <c r="H18" s="26">
        <v>0.22857142857142901</v>
      </c>
      <c r="I18" s="31">
        <v>1</v>
      </c>
      <c r="J18" s="26">
        <v>0.28571428571428598</v>
      </c>
      <c r="K18" s="3"/>
    </row>
    <row r="19" spans="1:11">
      <c r="A19" s="1">
        <v>17</v>
      </c>
      <c r="B19" s="2">
        <v>3110424034</v>
      </c>
      <c r="C19" s="2" t="s">
        <v>527</v>
      </c>
      <c r="D19" s="3" t="s">
        <v>510</v>
      </c>
      <c r="E19" s="3">
        <v>2.6</v>
      </c>
      <c r="F19" s="26">
        <v>0.97142857142857097</v>
      </c>
      <c r="G19" s="31">
        <v>69.423000000000002</v>
      </c>
      <c r="H19" s="26">
        <v>0.97142857142857097</v>
      </c>
      <c r="I19" s="31">
        <v>-3.4</v>
      </c>
      <c r="J19" s="26">
        <v>0.91428571428571404</v>
      </c>
      <c r="K19" s="3"/>
    </row>
    <row r="20" spans="1:11">
      <c r="A20" s="1">
        <v>18</v>
      </c>
      <c r="B20" s="2">
        <v>3110424035</v>
      </c>
      <c r="C20" s="2" t="s">
        <v>528</v>
      </c>
      <c r="D20" s="3" t="s">
        <v>510</v>
      </c>
      <c r="E20" s="3">
        <v>4.3</v>
      </c>
      <c r="F20" s="26">
        <v>8.5714285714285701E-2</v>
      </c>
      <c r="G20" s="31">
        <v>70.149000000000001</v>
      </c>
      <c r="H20" s="26">
        <v>0.6</v>
      </c>
      <c r="I20" s="31">
        <v>6.5</v>
      </c>
      <c r="J20" s="26">
        <v>5.7142857142857099E-2</v>
      </c>
      <c r="K20" s="3"/>
    </row>
    <row r="21" spans="1:11">
      <c r="A21" s="1">
        <v>19</v>
      </c>
      <c r="B21" s="2">
        <v>3110424036</v>
      </c>
      <c r="C21" s="2" t="s">
        <v>529</v>
      </c>
      <c r="D21" s="3" t="s">
        <v>510</v>
      </c>
      <c r="E21" s="3">
        <v>3.58</v>
      </c>
      <c r="F21" s="26">
        <v>0.628571428571429</v>
      </c>
      <c r="G21" s="31">
        <v>70.206000000000003</v>
      </c>
      <c r="H21" s="26">
        <v>0.51428571428571401</v>
      </c>
      <c r="I21" s="31">
        <v>-0.8</v>
      </c>
      <c r="J21" s="26">
        <v>0.57142857142857095</v>
      </c>
      <c r="K21" s="3"/>
    </row>
    <row r="22" spans="1:11">
      <c r="A22" s="1">
        <v>20</v>
      </c>
      <c r="B22" s="2">
        <v>3110424037</v>
      </c>
      <c r="C22" s="2" t="s">
        <v>530</v>
      </c>
      <c r="D22" s="3" t="s">
        <v>510</v>
      </c>
      <c r="E22" s="3">
        <v>3.63</v>
      </c>
      <c r="F22" s="26">
        <v>0.57142857142857095</v>
      </c>
      <c r="G22" s="31">
        <v>70.203000000000003</v>
      </c>
      <c r="H22" s="26">
        <v>0.54285714285714304</v>
      </c>
      <c r="I22" s="31">
        <v>-2.4</v>
      </c>
      <c r="J22" s="26">
        <v>0.68571428571428605</v>
      </c>
      <c r="K22" s="3"/>
    </row>
    <row r="23" spans="1:11">
      <c r="A23" s="1">
        <v>21</v>
      </c>
      <c r="B23" s="2">
        <v>3110424038</v>
      </c>
      <c r="C23" s="2" t="s">
        <v>531</v>
      </c>
      <c r="D23" s="3" t="s">
        <v>510</v>
      </c>
      <c r="E23" s="3">
        <v>3.26</v>
      </c>
      <c r="F23" s="26">
        <v>0.85714285714285698</v>
      </c>
      <c r="G23" s="31">
        <v>69.891000000000005</v>
      </c>
      <c r="H23" s="26">
        <v>0.71428571428571397</v>
      </c>
      <c r="I23" s="31">
        <v>-2.7</v>
      </c>
      <c r="J23" s="26">
        <v>0.71428571428571397</v>
      </c>
      <c r="K23" s="3"/>
    </row>
    <row r="24" spans="1:11">
      <c r="A24" s="1">
        <v>22</v>
      </c>
      <c r="B24" s="2">
        <v>3110424039</v>
      </c>
      <c r="C24" s="2" t="s">
        <v>532</v>
      </c>
      <c r="D24" s="3" t="s">
        <v>510</v>
      </c>
      <c r="E24" s="3">
        <v>4.18</v>
      </c>
      <c r="F24" s="26">
        <v>0.14285714285714299</v>
      </c>
      <c r="G24" s="31">
        <v>70.739999999999995</v>
      </c>
      <c r="H24" s="26">
        <v>0.14285714285714299</v>
      </c>
      <c r="I24" s="31">
        <v>4</v>
      </c>
      <c r="J24" s="26">
        <v>0.114285714285714</v>
      </c>
      <c r="K24" s="3"/>
    </row>
    <row r="25" spans="1:11">
      <c r="A25" s="1">
        <v>23</v>
      </c>
      <c r="B25" s="2">
        <v>3110424041</v>
      </c>
      <c r="C25" s="2" t="s">
        <v>533</v>
      </c>
      <c r="D25" s="3" t="s">
        <v>510</v>
      </c>
      <c r="E25" s="3">
        <v>3.48</v>
      </c>
      <c r="F25" s="26">
        <v>0.71428571428571397</v>
      </c>
      <c r="G25" s="31">
        <v>70.013999999999996</v>
      </c>
      <c r="H25" s="26">
        <v>0.68571428571428605</v>
      </c>
      <c r="I25" s="31">
        <v>0</v>
      </c>
      <c r="J25" s="26">
        <v>0.34285714285714303</v>
      </c>
      <c r="K25" s="3"/>
    </row>
    <row r="26" spans="1:11">
      <c r="A26" s="1">
        <v>24</v>
      </c>
      <c r="B26" s="2">
        <v>3110424042</v>
      </c>
      <c r="C26" s="2" t="s">
        <v>534</v>
      </c>
      <c r="D26" s="3" t="s">
        <v>510</v>
      </c>
      <c r="E26" s="3">
        <v>3.43</v>
      </c>
      <c r="F26" s="26">
        <v>0.74285714285714299</v>
      </c>
      <c r="G26" s="31">
        <v>70.427999999999997</v>
      </c>
      <c r="H26" s="26">
        <v>0.28571428571428598</v>
      </c>
      <c r="I26" s="31">
        <v>-2.2000000000000002</v>
      </c>
      <c r="J26" s="26">
        <v>0.628571428571429</v>
      </c>
      <c r="K26" s="3"/>
    </row>
    <row r="27" spans="1:11">
      <c r="A27" s="1">
        <v>25</v>
      </c>
      <c r="B27" s="2">
        <v>3110424043</v>
      </c>
      <c r="C27" s="2" t="s">
        <v>535</v>
      </c>
      <c r="D27" s="3" t="s">
        <v>510</v>
      </c>
      <c r="E27" s="3">
        <v>3.54</v>
      </c>
      <c r="F27" s="26">
        <v>0.68571428571428605</v>
      </c>
      <c r="G27" s="31">
        <v>70.599000000000004</v>
      </c>
      <c r="H27" s="26">
        <v>0.2</v>
      </c>
      <c r="I27" s="31">
        <v>0</v>
      </c>
      <c r="J27" s="26">
        <v>0.34285714285714303</v>
      </c>
      <c r="K27" s="3"/>
    </row>
    <row r="28" spans="1:11">
      <c r="A28" s="1">
        <v>26</v>
      </c>
      <c r="B28" s="2">
        <v>3110424045</v>
      </c>
      <c r="C28" s="2" t="s">
        <v>536</v>
      </c>
      <c r="D28" s="3" t="s">
        <v>510</v>
      </c>
      <c r="E28" s="3">
        <v>4.25</v>
      </c>
      <c r="F28" s="26">
        <v>0.114285714285714</v>
      </c>
      <c r="G28" s="31">
        <v>98.484909090909099</v>
      </c>
      <c r="H28" s="26">
        <v>2.8571428571428598E-2</v>
      </c>
      <c r="I28" s="31">
        <v>3</v>
      </c>
      <c r="J28" s="26">
        <v>0.2</v>
      </c>
      <c r="K28" s="3"/>
    </row>
    <row r="29" spans="1:11">
      <c r="A29" s="1">
        <v>27</v>
      </c>
      <c r="B29" s="2">
        <v>3110424046</v>
      </c>
      <c r="C29" s="2" t="s">
        <v>537</v>
      </c>
      <c r="D29" s="3" t="s">
        <v>510</v>
      </c>
      <c r="E29" s="3">
        <v>3.9</v>
      </c>
      <c r="F29" s="26">
        <v>0.371428571428571</v>
      </c>
      <c r="G29" s="31">
        <v>70.355999999999995</v>
      </c>
      <c r="H29" s="26">
        <v>0.371428571428571</v>
      </c>
      <c r="I29" s="31">
        <v>1</v>
      </c>
      <c r="J29" s="26">
        <v>0.28571428571428598</v>
      </c>
      <c r="K29" s="3"/>
    </row>
    <row r="30" spans="1:11">
      <c r="A30" s="1">
        <v>28</v>
      </c>
      <c r="B30" s="2">
        <v>3110424047</v>
      </c>
      <c r="C30" s="2" t="s">
        <v>538</v>
      </c>
      <c r="D30" s="3" t="s">
        <v>510</v>
      </c>
      <c r="E30" s="3">
        <v>3.62</v>
      </c>
      <c r="F30" s="26">
        <v>0.6</v>
      </c>
      <c r="G30" s="31">
        <v>70.355999999999995</v>
      </c>
      <c r="H30" s="26">
        <v>0.371428571428571</v>
      </c>
      <c r="I30" s="31">
        <v>0</v>
      </c>
      <c r="J30" s="26">
        <v>0.34285714285714303</v>
      </c>
      <c r="K30" s="3"/>
    </row>
    <row r="31" spans="1:11">
      <c r="A31" s="1">
        <v>29</v>
      </c>
      <c r="B31" s="2">
        <v>3110424048</v>
      </c>
      <c r="C31" s="2" t="s">
        <v>539</v>
      </c>
      <c r="D31" s="3" t="s">
        <v>510</v>
      </c>
      <c r="E31" s="3">
        <v>3.76</v>
      </c>
      <c r="F31" s="26">
        <v>0.48571428571428599</v>
      </c>
      <c r="G31" s="31">
        <v>70.218000000000004</v>
      </c>
      <c r="H31" s="26">
        <v>0.48571428571428599</v>
      </c>
      <c r="I31" s="31">
        <v>4</v>
      </c>
      <c r="J31" s="26">
        <v>0.114285714285714</v>
      </c>
      <c r="K31" s="3"/>
    </row>
    <row r="32" spans="1:11">
      <c r="A32" s="1">
        <v>30</v>
      </c>
      <c r="B32" s="2">
        <v>3110424049</v>
      </c>
      <c r="C32" s="2" t="s">
        <v>540</v>
      </c>
      <c r="D32" s="3" t="s">
        <v>510</v>
      </c>
      <c r="E32" s="3">
        <v>3.77</v>
      </c>
      <c r="F32" s="26">
        <v>0.45714285714285702</v>
      </c>
      <c r="G32" s="31">
        <v>70.191000000000003</v>
      </c>
      <c r="H32" s="26">
        <v>0.57142857142857095</v>
      </c>
      <c r="I32" s="31">
        <v>7</v>
      </c>
      <c r="J32" s="26">
        <v>2.8571428571428598E-2</v>
      </c>
      <c r="K32" s="3"/>
    </row>
    <row r="33" spans="1:11">
      <c r="A33" s="1">
        <v>31</v>
      </c>
      <c r="B33" s="2">
        <v>3110424054</v>
      </c>
      <c r="C33" s="2" t="s">
        <v>541</v>
      </c>
      <c r="D33" s="3" t="s">
        <v>510</v>
      </c>
      <c r="E33" s="3">
        <v>4.07</v>
      </c>
      <c r="F33" s="26">
        <v>0.22857142857142901</v>
      </c>
      <c r="G33" s="31">
        <v>70.406999999999996</v>
      </c>
      <c r="H33" s="26">
        <v>0.34285714285714303</v>
      </c>
      <c r="I33" s="31">
        <v>-2.75</v>
      </c>
      <c r="J33" s="26">
        <v>0.74285714285714299</v>
      </c>
      <c r="K33" s="3"/>
    </row>
    <row r="34" spans="1:11">
      <c r="A34" s="1">
        <v>32</v>
      </c>
      <c r="B34" s="2">
        <v>3110424055</v>
      </c>
      <c r="C34" s="2" t="s">
        <v>542</v>
      </c>
      <c r="D34" s="3" t="s">
        <v>510</v>
      </c>
      <c r="E34" s="3">
        <v>3.55</v>
      </c>
      <c r="F34" s="26">
        <v>0.65714285714285703</v>
      </c>
      <c r="G34" s="31">
        <v>69.75</v>
      </c>
      <c r="H34" s="26">
        <v>0.82857142857142896</v>
      </c>
      <c r="I34" s="31">
        <v>-3</v>
      </c>
      <c r="J34" s="26">
        <v>0.8</v>
      </c>
      <c r="K34" s="3"/>
    </row>
    <row r="35" spans="1:11">
      <c r="A35" s="1">
        <v>33</v>
      </c>
      <c r="B35" s="2">
        <v>3110424056</v>
      </c>
      <c r="C35" s="2" t="s">
        <v>543</v>
      </c>
      <c r="D35" s="3" t="s">
        <v>510</v>
      </c>
      <c r="E35" s="3">
        <v>4.1399999999999997</v>
      </c>
      <c r="F35" s="26">
        <v>0.17142857142857101</v>
      </c>
      <c r="G35" s="31">
        <v>70.334999999999994</v>
      </c>
      <c r="H35" s="26">
        <v>0.42857142857142899</v>
      </c>
      <c r="I35" s="31">
        <v>-2.75</v>
      </c>
      <c r="J35" s="26">
        <v>0.74285714285714299</v>
      </c>
      <c r="K35" s="3"/>
    </row>
    <row r="36" spans="1:11">
      <c r="A36" s="1">
        <v>34</v>
      </c>
      <c r="B36" s="2">
        <v>3110424058</v>
      </c>
      <c r="C36" s="2" t="s">
        <v>544</v>
      </c>
      <c r="D36" s="3" t="s">
        <v>510</v>
      </c>
      <c r="E36" s="3">
        <v>4.0999999999999996</v>
      </c>
      <c r="F36" s="26">
        <v>0.2</v>
      </c>
      <c r="G36" s="31">
        <v>82.041363636363599</v>
      </c>
      <c r="H36" s="26">
        <v>8.5714285714285701E-2</v>
      </c>
      <c r="I36" s="31">
        <v>1.25</v>
      </c>
      <c r="J36" s="26">
        <v>0.25714285714285701</v>
      </c>
      <c r="K36" s="3"/>
    </row>
    <row r="37" spans="1:11">
      <c r="A37" s="1">
        <v>35</v>
      </c>
      <c r="B37" s="2">
        <v>3110424060</v>
      </c>
      <c r="C37" s="2" t="s">
        <v>545</v>
      </c>
      <c r="D37" s="3" t="s">
        <v>510</v>
      </c>
      <c r="E37" s="3">
        <v>3.43</v>
      </c>
      <c r="F37" s="26">
        <v>0.74285714285714299</v>
      </c>
      <c r="G37" s="31">
        <v>69.813000000000002</v>
      </c>
      <c r="H37" s="26">
        <v>0.77142857142857102</v>
      </c>
      <c r="I37" s="31">
        <v>-3</v>
      </c>
      <c r="J37" s="26">
        <v>0.8</v>
      </c>
      <c r="K37" s="3"/>
    </row>
    <row r="38" spans="1:11">
      <c r="A38" s="1">
        <v>1</v>
      </c>
      <c r="B38" s="2">
        <v>3120424001</v>
      </c>
      <c r="C38" s="2" t="s">
        <v>546</v>
      </c>
      <c r="D38" s="3" t="s">
        <v>547</v>
      </c>
      <c r="E38" s="3">
        <v>3.88</v>
      </c>
      <c r="F38" s="27">
        <v>0.16666666666666699</v>
      </c>
      <c r="G38" s="31">
        <v>86.872333333333302</v>
      </c>
      <c r="H38" s="27">
        <v>6.6666666666666693E-2</v>
      </c>
      <c r="I38" s="31">
        <v>5</v>
      </c>
      <c r="J38" s="27">
        <v>6.6666666666666693E-2</v>
      </c>
      <c r="K38" s="3"/>
    </row>
    <row r="39" spans="1:11">
      <c r="A39" s="1">
        <v>2</v>
      </c>
      <c r="B39" s="2">
        <v>3120424009</v>
      </c>
      <c r="C39" s="2" t="s">
        <v>548</v>
      </c>
      <c r="D39" s="3" t="s">
        <v>547</v>
      </c>
      <c r="E39" s="3">
        <v>3.01</v>
      </c>
      <c r="F39" s="27">
        <v>0.76666666666666705</v>
      </c>
      <c r="G39" s="31">
        <v>69.435000000000002</v>
      </c>
      <c r="H39" s="27">
        <v>0.53333333333333299</v>
      </c>
      <c r="I39" s="31">
        <v>-7.2</v>
      </c>
      <c r="J39" s="27">
        <v>0.7</v>
      </c>
      <c r="K39" s="3"/>
    </row>
    <row r="40" spans="1:11">
      <c r="A40" s="1">
        <v>3</v>
      </c>
      <c r="B40" s="2">
        <v>3120424010</v>
      </c>
      <c r="C40" s="2" t="s">
        <v>549</v>
      </c>
      <c r="D40" s="3" t="s">
        <v>547</v>
      </c>
      <c r="E40" s="3">
        <v>3.14</v>
      </c>
      <c r="F40" s="27">
        <v>0.7</v>
      </c>
      <c r="G40" s="31">
        <v>69.129000000000005</v>
      </c>
      <c r="H40" s="27">
        <v>0.66666666666666696</v>
      </c>
      <c r="I40" s="31">
        <v>-16.3</v>
      </c>
      <c r="J40" s="27">
        <v>0.96666666666666701</v>
      </c>
      <c r="K40" s="3"/>
    </row>
    <row r="41" spans="1:11">
      <c r="A41" s="1">
        <v>4</v>
      </c>
      <c r="B41" s="2">
        <v>3120424011</v>
      </c>
      <c r="C41" s="2" t="s">
        <v>550</v>
      </c>
      <c r="D41" s="3" t="s">
        <v>547</v>
      </c>
      <c r="E41" s="3">
        <v>3.8</v>
      </c>
      <c r="F41" s="27">
        <v>0.233333333333333</v>
      </c>
      <c r="G41" s="31">
        <v>69.704999999999998</v>
      </c>
      <c r="H41" s="27">
        <v>0.4</v>
      </c>
      <c r="I41" s="31">
        <v>-4.5</v>
      </c>
      <c r="J41" s="27">
        <v>0.53333333333333299</v>
      </c>
      <c r="K41" s="3"/>
    </row>
    <row r="42" spans="1:11">
      <c r="A42" s="1">
        <v>5</v>
      </c>
      <c r="B42" s="2">
        <v>3120424014</v>
      </c>
      <c r="C42" s="2" t="s">
        <v>551</v>
      </c>
      <c r="D42" s="3" t="s">
        <v>547</v>
      </c>
      <c r="E42" s="3">
        <v>3.88</v>
      </c>
      <c r="F42" s="27">
        <v>0.16666666666666699</v>
      </c>
      <c r="G42" s="31">
        <v>69.771000000000001</v>
      </c>
      <c r="H42" s="27">
        <v>0.3</v>
      </c>
      <c r="I42" s="31">
        <v>1.5</v>
      </c>
      <c r="J42" s="27">
        <v>0.233333333333333</v>
      </c>
      <c r="K42" s="3"/>
    </row>
    <row r="43" spans="1:11">
      <c r="A43" s="1">
        <v>6</v>
      </c>
      <c r="B43" s="2">
        <v>3120424015</v>
      </c>
      <c r="C43" s="2" t="s">
        <v>552</v>
      </c>
      <c r="D43" s="3" t="s">
        <v>547</v>
      </c>
      <c r="E43" s="3">
        <v>3.78</v>
      </c>
      <c r="F43" s="27">
        <v>0.3</v>
      </c>
      <c r="G43" s="31">
        <v>69.765000000000001</v>
      </c>
      <c r="H43" s="27">
        <v>0.33333333333333298</v>
      </c>
      <c r="I43" s="31">
        <v>3.2</v>
      </c>
      <c r="J43" s="27">
        <v>0.1</v>
      </c>
      <c r="K43" s="3"/>
    </row>
    <row r="44" spans="1:11">
      <c r="A44" s="1">
        <v>7</v>
      </c>
      <c r="B44" s="2">
        <v>3120424016</v>
      </c>
      <c r="C44" s="2" t="s">
        <v>553</v>
      </c>
      <c r="D44" s="3" t="s">
        <v>547</v>
      </c>
      <c r="E44" s="3">
        <v>2.98</v>
      </c>
      <c r="F44" s="27">
        <v>0.8</v>
      </c>
      <c r="G44" s="31">
        <v>68.796000000000006</v>
      </c>
      <c r="H44" s="27">
        <v>0.83333333333333304</v>
      </c>
      <c r="I44" s="31">
        <v>-15.5</v>
      </c>
      <c r="J44" s="27">
        <v>0.86666666666666703</v>
      </c>
      <c r="K44" s="3"/>
    </row>
    <row r="45" spans="1:11">
      <c r="A45" s="1">
        <v>8</v>
      </c>
      <c r="B45" s="2">
        <v>3120424017</v>
      </c>
      <c r="C45" s="2" t="s">
        <v>554</v>
      </c>
      <c r="D45" s="3" t="s">
        <v>547</v>
      </c>
      <c r="E45" s="3">
        <v>3.09</v>
      </c>
      <c r="F45" s="27">
        <v>0.73333333333333295</v>
      </c>
      <c r="G45" s="31">
        <v>68.864999999999995</v>
      </c>
      <c r="H45" s="27">
        <v>0.73333333333333295</v>
      </c>
      <c r="I45" s="31">
        <v>-6</v>
      </c>
      <c r="J45" s="27">
        <v>0.63333333333333297</v>
      </c>
      <c r="K45" s="3"/>
    </row>
    <row r="46" spans="1:11">
      <c r="A46" s="1">
        <v>9</v>
      </c>
      <c r="B46" s="2">
        <v>3120424020</v>
      </c>
      <c r="C46" s="2" t="s">
        <v>555</v>
      </c>
      <c r="D46" s="3" t="s">
        <v>547</v>
      </c>
      <c r="E46" s="3">
        <v>2.85</v>
      </c>
      <c r="F46" s="27">
        <v>0.9</v>
      </c>
      <c r="G46" s="31">
        <v>68.778000000000006</v>
      </c>
      <c r="H46" s="27">
        <v>0.86666666666666703</v>
      </c>
      <c r="I46" s="31">
        <v>-15.8</v>
      </c>
      <c r="J46" s="27">
        <v>0.93333333333333302</v>
      </c>
      <c r="K46" s="3"/>
    </row>
    <row r="47" spans="1:11">
      <c r="A47" s="1">
        <v>10</v>
      </c>
      <c r="B47" s="2">
        <v>3120424021</v>
      </c>
      <c r="C47" s="2" t="s">
        <v>556</v>
      </c>
      <c r="D47" s="3" t="s">
        <v>547</v>
      </c>
      <c r="E47" s="3">
        <v>2.92</v>
      </c>
      <c r="F47" s="27">
        <v>0.83333333333333304</v>
      </c>
      <c r="G47" s="31">
        <v>68.637</v>
      </c>
      <c r="H47" s="27">
        <v>0.9</v>
      </c>
      <c r="I47" s="31">
        <v>-17.8</v>
      </c>
      <c r="J47" s="32" t="s">
        <v>356</v>
      </c>
      <c r="K47" s="3"/>
    </row>
    <row r="48" spans="1:11">
      <c r="A48" s="1">
        <v>11</v>
      </c>
      <c r="B48" s="2">
        <v>3120424022</v>
      </c>
      <c r="C48" s="2" t="s">
        <v>557</v>
      </c>
      <c r="D48" s="3" t="s">
        <v>547</v>
      </c>
      <c r="E48" s="3">
        <v>3.16</v>
      </c>
      <c r="F48" s="27">
        <v>0.63333333333333297</v>
      </c>
      <c r="G48" s="31">
        <v>68.94</v>
      </c>
      <c r="H48" s="27">
        <v>0.7</v>
      </c>
      <c r="I48" s="31">
        <v>-14.3</v>
      </c>
      <c r="J48" s="27">
        <v>0.8</v>
      </c>
      <c r="K48" s="3"/>
    </row>
    <row r="49" spans="1:11">
      <c r="A49" s="1">
        <v>12</v>
      </c>
      <c r="B49" s="2">
        <v>3120424027</v>
      </c>
      <c r="C49" s="2" t="s">
        <v>558</v>
      </c>
      <c r="D49" s="3" t="s">
        <v>547</v>
      </c>
      <c r="E49" s="3">
        <v>2.56</v>
      </c>
      <c r="F49" s="27">
        <v>0.93333333333333302</v>
      </c>
      <c r="G49" s="31">
        <v>68.543999999999997</v>
      </c>
      <c r="H49" s="27">
        <v>0.93333333333333302</v>
      </c>
      <c r="I49" s="31">
        <v>-15.6</v>
      </c>
      <c r="J49" s="27">
        <v>0.9</v>
      </c>
      <c r="K49" s="3"/>
    </row>
    <row r="50" spans="1:11">
      <c r="A50" s="1">
        <v>13</v>
      </c>
      <c r="B50" s="2">
        <v>3120424028</v>
      </c>
      <c r="C50" s="2" t="s">
        <v>559</v>
      </c>
      <c r="D50" s="3" t="s">
        <v>547</v>
      </c>
      <c r="E50" s="3">
        <v>2.88</v>
      </c>
      <c r="F50" s="27">
        <v>0.86666666666666703</v>
      </c>
      <c r="G50" s="31">
        <v>68.858999999999995</v>
      </c>
      <c r="H50" s="27">
        <v>0.76666666666666705</v>
      </c>
      <c r="I50" s="31">
        <v>-5</v>
      </c>
      <c r="J50" s="27">
        <v>0.56666666666666698</v>
      </c>
      <c r="K50" s="3"/>
    </row>
    <row r="51" spans="1:11">
      <c r="A51" s="1">
        <v>14</v>
      </c>
      <c r="B51" s="2">
        <v>3120424030</v>
      </c>
      <c r="C51" s="2" t="s">
        <v>560</v>
      </c>
      <c r="D51" s="3" t="s">
        <v>547</v>
      </c>
      <c r="E51" s="3">
        <v>3.57</v>
      </c>
      <c r="F51" s="27">
        <v>0.36666666666666697</v>
      </c>
      <c r="G51" s="31">
        <v>70.311000000000007</v>
      </c>
      <c r="H51" s="27">
        <v>0.133333333333333</v>
      </c>
      <c r="I51" s="31">
        <v>9.4499999999999993</v>
      </c>
      <c r="J51" s="27">
        <v>3.3333333333333298E-2</v>
      </c>
      <c r="K51" s="3"/>
    </row>
    <row r="52" spans="1:11">
      <c r="A52" s="1">
        <v>15</v>
      </c>
      <c r="B52" s="2">
        <v>3120424031</v>
      </c>
      <c r="C52" s="2" t="s">
        <v>561</v>
      </c>
      <c r="D52" s="3" t="s">
        <v>547</v>
      </c>
      <c r="E52" s="3">
        <v>3.19</v>
      </c>
      <c r="F52" s="27">
        <v>0.6</v>
      </c>
      <c r="G52" s="31">
        <v>68.811000000000007</v>
      </c>
      <c r="H52" s="27">
        <v>0.8</v>
      </c>
      <c r="I52" s="31">
        <v>-9.6999999999999993</v>
      </c>
      <c r="J52" s="27">
        <v>0.73333333333333295</v>
      </c>
      <c r="K52" s="3"/>
    </row>
    <row r="53" spans="1:11">
      <c r="A53" s="1">
        <v>16</v>
      </c>
      <c r="B53" s="2">
        <v>3120424032</v>
      </c>
      <c r="C53" s="2" t="s">
        <v>562</v>
      </c>
      <c r="D53" s="3" t="s">
        <v>547</v>
      </c>
      <c r="E53" s="3">
        <v>3.15</v>
      </c>
      <c r="F53" s="27">
        <v>0.66666666666666696</v>
      </c>
      <c r="G53" s="31">
        <v>69.171000000000006</v>
      </c>
      <c r="H53" s="27">
        <v>0.63333333333333297</v>
      </c>
      <c r="I53" s="31">
        <v>-14.8</v>
      </c>
      <c r="J53" s="27">
        <v>0.83333333333333304</v>
      </c>
      <c r="K53" s="3"/>
    </row>
    <row r="54" spans="1:11">
      <c r="A54" s="1">
        <v>17</v>
      </c>
      <c r="B54" s="2">
        <v>3120424033</v>
      </c>
      <c r="C54" s="2" t="s">
        <v>563</v>
      </c>
      <c r="D54" s="3" t="s">
        <v>547</v>
      </c>
      <c r="E54" s="3">
        <v>3.9</v>
      </c>
      <c r="F54" s="27">
        <v>0.133333333333333</v>
      </c>
      <c r="G54" s="31">
        <v>70.016999999999996</v>
      </c>
      <c r="H54" s="27">
        <v>0.233333333333333</v>
      </c>
      <c r="I54" s="31">
        <v>3</v>
      </c>
      <c r="J54" s="27">
        <v>0.133333333333333</v>
      </c>
      <c r="K54" s="3"/>
    </row>
    <row r="55" spans="1:11">
      <c r="A55" s="1">
        <v>18</v>
      </c>
      <c r="B55" s="2">
        <v>3120424035</v>
      </c>
      <c r="C55" s="2" t="s">
        <v>564</v>
      </c>
      <c r="D55" s="3" t="s">
        <v>547</v>
      </c>
      <c r="E55" s="3">
        <v>4.2</v>
      </c>
      <c r="F55" s="27">
        <v>3.3333333333333298E-2</v>
      </c>
      <c r="G55" s="31">
        <v>70.302000000000007</v>
      </c>
      <c r="H55" s="27">
        <v>0.16666666666666699</v>
      </c>
      <c r="I55" s="31">
        <v>1.5</v>
      </c>
      <c r="J55" s="27">
        <v>0.233333333333333</v>
      </c>
      <c r="K55" s="3"/>
    </row>
    <row r="56" spans="1:11">
      <c r="A56" s="1">
        <v>19</v>
      </c>
      <c r="B56" s="2">
        <v>3120424036</v>
      </c>
      <c r="C56" s="2" t="s">
        <v>565</v>
      </c>
      <c r="D56" s="3" t="s">
        <v>547</v>
      </c>
      <c r="E56" s="3">
        <v>3.5</v>
      </c>
      <c r="F56" s="27">
        <v>0.46666666666666701</v>
      </c>
      <c r="G56" s="31">
        <v>69.852000000000004</v>
      </c>
      <c r="H56" s="27">
        <v>0.266666666666667</v>
      </c>
      <c r="I56" s="31">
        <v>1.6</v>
      </c>
      <c r="J56" s="27">
        <v>0.2</v>
      </c>
      <c r="K56" s="3"/>
    </row>
    <row r="57" spans="1:11">
      <c r="A57" s="1">
        <v>20</v>
      </c>
      <c r="B57" s="2">
        <v>3120424037</v>
      </c>
      <c r="C57" s="2" t="s">
        <v>566</v>
      </c>
      <c r="D57" s="3" t="s">
        <v>547</v>
      </c>
      <c r="E57" s="3">
        <v>4.04</v>
      </c>
      <c r="F57" s="27">
        <v>6.6666666666666693E-2</v>
      </c>
      <c r="G57" s="31">
        <v>70.206000000000003</v>
      </c>
      <c r="H57" s="27">
        <v>0.2</v>
      </c>
      <c r="I57" s="31">
        <v>0</v>
      </c>
      <c r="J57" s="27">
        <v>0.3</v>
      </c>
      <c r="K57" s="3"/>
    </row>
    <row r="58" spans="1:11">
      <c r="A58" s="1">
        <v>21</v>
      </c>
      <c r="B58" s="2">
        <v>3120424042</v>
      </c>
      <c r="C58" s="2" t="s">
        <v>567</v>
      </c>
      <c r="D58" s="3" t="s">
        <v>547</v>
      </c>
      <c r="E58" s="3">
        <v>3.32</v>
      </c>
      <c r="F58" s="27">
        <v>0.5</v>
      </c>
      <c r="G58" s="31">
        <v>69.513000000000005</v>
      </c>
      <c r="H58" s="27">
        <v>0.5</v>
      </c>
      <c r="I58" s="31">
        <v>-6</v>
      </c>
      <c r="J58" s="27">
        <v>0.63333333333333297</v>
      </c>
      <c r="K58" s="3"/>
    </row>
    <row r="59" spans="1:11">
      <c r="A59" s="1">
        <v>22</v>
      </c>
      <c r="B59" s="2">
        <v>3120424045</v>
      </c>
      <c r="C59" s="2" t="s">
        <v>568</v>
      </c>
      <c r="D59" s="3" t="s">
        <v>547</v>
      </c>
      <c r="E59" s="3">
        <v>3.32</v>
      </c>
      <c r="F59" s="27">
        <v>0.5</v>
      </c>
      <c r="G59" s="31">
        <v>69.378</v>
      </c>
      <c r="H59" s="27">
        <v>0.56666666666666698</v>
      </c>
      <c r="I59" s="31">
        <v>-4.4000000000000004</v>
      </c>
      <c r="J59" s="27">
        <v>0.5</v>
      </c>
      <c r="K59" s="3"/>
    </row>
    <row r="60" spans="1:11">
      <c r="A60" s="1">
        <v>23</v>
      </c>
      <c r="B60" s="2">
        <v>3120424046</v>
      </c>
      <c r="C60" s="2" t="s">
        <v>569</v>
      </c>
      <c r="D60" s="3" t="s">
        <v>547</v>
      </c>
      <c r="E60" s="3">
        <v>3.67</v>
      </c>
      <c r="F60" s="27">
        <v>0.33333333333333298</v>
      </c>
      <c r="G60" s="31">
        <v>69.744</v>
      </c>
      <c r="H60" s="27">
        <v>0.36666666666666697</v>
      </c>
      <c r="I60" s="31">
        <v>-2.9</v>
      </c>
      <c r="J60" s="27">
        <v>0.43333333333333302</v>
      </c>
      <c r="K60" s="3"/>
    </row>
    <row r="61" spans="1:11">
      <c r="A61" s="1">
        <v>24</v>
      </c>
      <c r="B61" s="2">
        <v>3120424047</v>
      </c>
      <c r="C61" s="2" t="s">
        <v>570</v>
      </c>
      <c r="D61" s="3" t="s">
        <v>547</v>
      </c>
      <c r="E61" s="3">
        <v>3.94</v>
      </c>
      <c r="F61" s="27">
        <v>0.1</v>
      </c>
      <c r="G61" s="31">
        <v>94.843999999999994</v>
      </c>
      <c r="H61" s="27">
        <v>3.3333333333333298E-2</v>
      </c>
      <c r="I61" s="31">
        <v>2.5</v>
      </c>
      <c r="J61" s="27">
        <v>0.16666666666666699</v>
      </c>
      <c r="K61" s="3"/>
    </row>
    <row r="62" spans="1:11">
      <c r="A62" s="1">
        <v>25</v>
      </c>
      <c r="B62" s="2">
        <v>3120424048</v>
      </c>
      <c r="C62" s="2" t="s">
        <v>571</v>
      </c>
      <c r="D62" s="3" t="s">
        <v>547</v>
      </c>
      <c r="E62" s="3">
        <v>3.79</v>
      </c>
      <c r="F62" s="27">
        <v>0.266666666666667</v>
      </c>
      <c r="G62" s="31">
        <v>69.519000000000005</v>
      </c>
      <c r="H62" s="27">
        <v>0.46666666666666701</v>
      </c>
      <c r="I62" s="31">
        <v>-0.6</v>
      </c>
      <c r="J62" s="27">
        <v>0.36666666666666697</v>
      </c>
      <c r="K62" s="3"/>
    </row>
    <row r="63" spans="1:11">
      <c r="A63" s="1">
        <v>26</v>
      </c>
      <c r="B63" s="2">
        <v>3120424050</v>
      </c>
      <c r="C63" s="2" t="s">
        <v>572</v>
      </c>
      <c r="D63" s="3" t="s">
        <v>547</v>
      </c>
      <c r="E63" s="3">
        <v>3.57</v>
      </c>
      <c r="F63" s="27">
        <v>0.36666666666666697</v>
      </c>
      <c r="G63" s="31">
        <v>69.320999999999998</v>
      </c>
      <c r="H63" s="27">
        <v>0.6</v>
      </c>
      <c r="I63" s="31">
        <v>-3.2</v>
      </c>
      <c r="J63" s="27">
        <v>0.46666666666666701</v>
      </c>
      <c r="K63" s="3"/>
    </row>
    <row r="64" spans="1:11">
      <c r="A64" s="1">
        <v>27</v>
      </c>
      <c r="B64" s="2">
        <v>3120424051</v>
      </c>
      <c r="C64" s="2" t="s">
        <v>573</v>
      </c>
      <c r="D64" s="3" t="s">
        <v>547</v>
      </c>
      <c r="E64" s="3">
        <v>3.54</v>
      </c>
      <c r="F64" s="27">
        <v>0.43333333333333302</v>
      </c>
      <c r="G64" s="31">
        <v>69.596999999999994</v>
      </c>
      <c r="H64" s="27">
        <v>0.43333333333333302</v>
      </c>
      <c r="I64" s="31">
        <v>0</v>
      </c>
      <c r="J64" s="27">
        <v>0.3</v>
      </c>
      <c r="K64" s="3"/>
    </row>
    <row r="65" spans="1:11">
      <c r="A65" s="1">
        <v>28</v>
      </c>
      <c r="B65" s="2">
        <v>3120424052</v>
      </c>
      <c r="C65" s="2" t="s">
        <v>574</v>
      </c>
      <c r="D65" s="3" t="s">
        <v>547</v>
      </c>
      <c r="E65" s="3">
        <v>3.26</v>
      </c>
      <c r="F65" s="27">
        <v>0.56666666666666698</v>
      </c>
      <c r="G65" s="31">
        <v>82.270666666666699</v>
      </c>
      <c r="H65" s="27">
        <v>0.1</v>
      </c>
      <c r="I65" s="31">
        <v>-2.6</v>
      </c>
      <c r="J65" s="27">
        <v>0.4</v>
      </c>
      <c r="K65" s="3"/>
    </row>
    <row r="66" spans="1:11">
      <c r="A66" s="1">
        <v>29</v>
      </c>
      <c r="B66" s="2">
        <v>3120424056</v>
      </c>
      <c r="C66" s="2" t="s">
        <v>575</v>
      </c>
      <c r="D66" s="3" t="s">
        <v>547</v>
      </c>
      <c r="E66" s="3">
        <v>2.5099999999999998</v>
      </c>
      <c r="F66" s="32" t="s">
        <v>356</v>
      </c>
      <c r="G66" s="31">
        <v>68.207999999999998</v>
      </c>
      <c r="H66" s="32" t="s">
        <v>356</v>
      </c>
      <c r="I66" s="31">
        <v>-5.8</v>
      </c>
      <c r="J66" s="27">
        <v>0.6</v>
      </c>
      <c r="K66" s="3"/>
    </row>
    <row r="67" spans="1:11">
      <c r="A67" s="1">
        <v>30</v>
      </c>
      <c r="B67" s="2">
        <v>3120424059</v>
      </c>
      <c r="C67" s="2" t="s">
        <v>576</v>
      </c>
      <c r="D67" s="3" t="s">
        <v>547</v>
      </c>
      <c r="E67" s="3">
        <v>2.56</v>
      </c>
      <c r="F67" s="27">
        <v>0.93333333333333302</v>
      </c>
      <c r="G67" s="31">
        <v>68.492999999999995</v>
      </c>
      <c r="H67" s="27">
        <v>0.96666666666666701</v>
      </c>
      <c r="I67" s="31">
        <v>-12.8</v>
      </c>
      <c r="J67" s="27">
        <v>0.76666666666666705</v>
      </c>
      <c r="K67" s="3"/>
    </row>
    <row r="68" spans="1:11">
      <c r="A68" s="1">
        <v>1</v>
      </c>
      <c r="B68" s="2">
        <v>3130224001</v>
      </c>
      <c r="C68" s="2" t="s">
        <v>577</v>
      </c>
      <c r="D68" s="3" t="s">
        <v>578</v>
      </c>
      <c r="E68" s="3">
        <v>3.94</v>
      </c>
      <c r="F68" s="28">
        <v>0.13114754098360701</v>
      </c>
      <c r="G68" s="21">
        <v>73.683333333333294</v>
      </c>
      <c r="H68" s="29">
        <v>0.61290322580645196</v>
      </c>
      <c r="I68" s="77">
        <v>3</v>
      </c>
      <c r="J68" s="78">
        <v>0.35483870967741898</v>
      </c>
      <c r="K68" s="3"/>
    </row>
    <row r="69" spans="1:11">
      <c r="A69" s="1">
        <v>2</v>
      </c>
      <c r="B69" s="2">
        <v>3130224002</v>
      </c>
      <c r="C69" s="2" t="s">
        <v>579</v>
      </c>
      <c r="D69" s="3" t="s">
        <v>578</v>
      </c>
      <c r="E69" s="3">
        <v>4.07</v>
      </c>
      <c r="F69" s="28">
        <v>8.1967213114754106E-2</v>
      </c>
      <c r="G69" s="21">
        <v>75.904166666666697</v>
      </c>
      <c r="H69" s="29">
        <v>0.45161290322580599</v>
      </c>
      <c r="I69" s="77">
        <v>4</v>
      </c>
      <c r="J69" s="78">
        <v>0.19354838709677419</v>
      </c>
      <c r="K69" s="3"/>
    </row>
    <row r="70" spans="1:11">
      <c r="A70" s="1">
        <v>3</v>
      </c>
      <c r="B70" s="2">
        <v>3130224003</v>
      </c>
      <c r="C70" s="2" t="s">
        <v>580</v>
      </c>
      <c r="D70" s="3" t="s">
        <v>578</v>
      </c>
      <c r="E70" s="3">
        <v>3.64</v>
      </c>
      <c r="F70" s="28">
        <v>0.42622950819672101</v>
      </c>
      <c r="G70" s="21">
        <v>75.223611111111097</v>
      </c>
      <c r="H70" s="29">
        <v>0.51612903225806495</v>
      </c>
      <c r="I70" s="77">
        <v>2</v>
      </c>
      <c r="J70" s="78">
        <v>0.41935483870967744</v>
      </c>
      <c r="K70" s="3"/>
    </row>
    <row r="71" spans="1:11">
      <c r="A71" s="1">
        <v>4</v>
      </c>
      <c r="B71" s="2">
        <v>3130224004</v>
      </c>
      <c r="C71" s="2" t="s">
        <v>581</v>
      </c>
      <c r="D71" s="3" t="s">
        <v>578</v>
      </c>
      <c r="E71" s="3">
        <v>3.36</v>
      </c>
      <c r="F71" s="28">
        <v>0.77049180327868805</v>
      </c>
      <c r="G71" s="21">
        <v>68.7</v>
      </c>
      <c r="H71" s="32" t="s">
        <v>356</v>
      </c>
      <c r="I71" s="77">
        <v>5</v>
      </c>
      <c r="J71" s="78">
        <v>9.6774193548387094E-2</v>
      </c>
      <c r="K71" s="3"/>
    </row>
    <row r="72" spans="1:11">
      <c r="A72" s="1">
        <v>5</v>
      </c>
      <c r="B72" s="2">
        <v>3130224005</v>
      </c>
      <c r="C72" s="2" t="s">
        <v>582</v>
      </c>
      <c r="D72" s="3" t="s">
        <v>578</v>
      </c>
      <c r="E72" s="3">
        <v>3.84</v>
      </c>
      <c r="F72" s="28">
        <v>0.22950819672131101</v>
      </c>
      <c r="G72" s="21">
        <v>74.202777777777797</v>
      </c>
      <c r="H72" s="29">
        <v>0.58064516129032295</v>
      </c>
      <c r="I72" s="77">
        <v>1</v>
      </c>
      <c r="J72" s="78">
        <v>0.61290322580645162</v>
      </c>
      <c r="K72" s="3"/>
    </row>
    <row r="73" spans="1:11">
      <c r="A73" s="1">
        <v>6</v>
      </c>
      <c r="B73" s="2">
        <v>3130224006</v>
      </c>
      <c r="C73" s="2" t="s">
        <v>583</v>
      </c>
      <c r="D73" s="3" t="s">
        <v>578</v>
      </c>
      <c r="E73" s="3">
        <v>3.64</v>
      </c>
      <c r="F73" s="28">
        <v>0.42622950819672101</v>
      </c>
      <c r="G73" s="21">
        <v>76.2847222222222</v>
      </c>
      <c r="H73" s="29">
        <v>0.41935483870967699</v>
      </c>
      <c r="I73" s="77">
        <v>0.6</v>
      </c>
      <c r="J73" s="78">
        <v>0.70967741935483875</v>
      </c>
      <c r="K73" s="3"/>
    </row>
    <row r="74" spans="1:11">
      <c r="A74" s="1">
        <v>7</v>
      </c>
      <c r="B74" s="2">
        <v>3130224007</v>
      </c>
      <c r="C74" s="2" t="s">
        <v>584</v>
      </c>
      <c r="D74" s="3" t="s">
        <v>578</v>
      </c>
      <c r="E74" s="3">
        <v>3.63</v>
      </c>
      <c r="F74" s="28">
        <v>0.49180327868852503</v>
      </c>
      <c r="G74" s="21">
        <v>78.586111111111094</v>
      </c>
      <c r="H74" s="29">
        <v>0.35483870967741898</v>
      </c>
      <c r="I74" s="77">
        <v>2</v>
      </c>
      <c r="J74" s="78">
        <v>0.41935483870967699</v>
      </c>
      <c r="K74" s="3"/>
    </row>
    <row r="75" spans="1:11">
      <c r="A75" s="1">
        <v>8</v>
      </c>
      <c r="B75" s="2">
        <v>3130224008</v>
      </c>
      <c r="C75" s="2" t="s">
        <v>585</v>
      </c>
      <c r="D75" s="3" t="s">
        <v>578</v>
      </c>
      <c r="E75" s="3">
        <v>3.79</v>
      </c>
      <c r="F75" s="28">
        <v>0.24590163934426201</v>
      </c>
      <c r="G75" s="21">
        <v>80.627777777777794</v>
      </c>
      <c r="H75" s="29">
        <v>0.25806451612903197</v>
      </c>
      <c r="I75" s="77">
        <v>2.1</v>
      </c>
      <c r="J75" s="78">
        <v>0.38709677419354799</v>
      </c>
      <c r="K75" s="3"/>
    </row>
    <row r="76" spans="1:11">
      <c r="A76" s="1">
        <v>9</v>
      </c>
      <c r="B76" s="2">
        <v>3130224009</v>
      </c>
      <c r="C76" s="2" t="s">
        <v>586</v>
      </c>
      <c r="D76" s="3" t="s">
        <v>578</v>
      </c>
      <c r="E76" s="3">
        <v>3.52</v>
      </c>
      <c r="F76" s="28">
        <v>0.60655737704918</v>
      </c>
      <c r="G76" s="21">
        <v>70.5</v>
      </c>
      <c r="H76" s="29">
        <v>0.70967741935483897</v>
      </c>
      <c r="I76" s="77">
        <v>3.5</v>
      </c>
      <c r="J76" s="78">
        <v>0.29032258064516098</v>
      </c>
      <c r="K76" s="3"/>
    </row>
    <row r="77" spans="1:11">
      <c r="A77" s="1">
        <v>10</v>
      </c>
      <c r="B77" s="2">
        <v>3130224010</v>
      </c>
      <c r="C77" s="2" t="s">
        <v>587</v>
      </c>
      <c r="D77" s="3" t="s">
        <v>578</v>
      </c>
      <c r="E77" s="3">
        <v>3.75</v>
      </c>
      <c r="F77" s="28">
        <v>0.27868852459016402</v>
      </c>
      <c r="G77" s="21">
        <v>79.647222222222197</v>
      </c>
      <c r="H77" s="29">
        <v>0.32258064516128998</v>
      </c>
      <c r="I77" s="77">
        <v>4</v>
      </c>
      <c r="J77" s="78">
        <v>0.19354838709677419</v>
      </c>
      <c r="K77" s="3"/>
    </row>
    <row r="78" spans="1:11">
      <c r="A78" s="1">
        <v>11</v>
      </c>
      <c r="B78" s="2">
        <v>3130224011</v>
      </c>
      <c r="C78" s="2" t="s">
        <v>588</v>
      </c>
      <c r="D78" s="3" t="s">
        <v>578</v>
      </c>
      <c r="E78" s="3">
        <v>3.24</v>
      </c>
      <c r="F78" s="28">
        <v>0.85245901639344301</v>
      </c>
      <c r="G78" s="21">
        <v>86.654166666666697</v>
      </c>
      <c r="H78" s="29">
        <v>0.12903225806451599</v>
      </c>
      <c r="I78" s="77">
        <v>-0.5</v>
      </c>
      <c r="J78" s="78">
        <v>0.80645161290322598</v>
      </c>
      <c r="K78" s="3"/>
    </row>
    <row r="79" spans="1:11">
      <c r="A79" s="1">
        <v>12</v>
      </c>
      <c r="B79" s="2">
        <v>3130224012</v>
      </c>
      <c r="C79" s="2" t="s">
        <v>589</v>
      </c>
      <c r="D79" s="3" t="s">
        <v>578</v>
      </c>
      <c r="E79" s="3">
        <v>3.74</v>
      </c>
      <c r="F79" s="28">
        <v>0.31147540983606598</v>
      </c>
      <c r="G79" s="21">
        <v>77.945833333333297</v>
      </c>
      <c r="H79" s="29">
        <v>0.38709677419354799</v>
      </c>
      <c r="I79" s="77">
        <v>4.5</v>
      </c>
      <c r="J79" s="78">
        <v>0.16129032258064516</v>
      </c>
      <c r="K79" s="3"/>
    </row>
    <row r="80" spans="1:11">
      <c r="A80" s="1">
        <v>13</v>
      </c>
      <c r="B80" s="2">
        <v>3130224013</v>
      </c>
      <c r="C80" s="2" t="s">
        <v>590</v>
      </c>
      <c r="D80" s="3" t="s">
        <v>578</v>
      </c>
      <c r="E80" s="3">
        <v>3.51</v>
      </c>
      <c r="F80" s="28">
        <v>0.63934426229508201</v>
      </c>
      <c r="G80" s="21">
        <v>70.2</v>
      </c>
      <c r="H80" s="29">
        <v>0.80645161290322598</v>
      </c>
      <c r="I80" s="77">
        <v>-2.8</v>
      </c>
      <c r="J80" s="78">
        <v>0.967741935483871</v>
      </c>
      <c r="K80" s="3"/>
    </row>
    <row r="81" spans="1:11">
      <c r="A81" s="1">
        <v>14</v>
      </c>
      <c r="B81" s="2">
        <v>3130224014</v>
      </c>
      <c r="C81" s="2" t="s">
        <v>591</v>
      </c>
      <c r="D81" s="3" t="s">
        <v>578</v>
      </c>
      <c r="E81" s="3">
        <v>3.4</v>
      </c>
      <c r="F81" s="28">
        <v>0.67213114754098402</v>
      </c>
      <c r="G81" s="21">
        <v>70.5</v>
      </c>
      <c r="H81" s="29">
        <v>0.70967741935483897</v>
      </c>
      <c r="I81" s="77">
        <v>-1.8</v>
      </c>
      <c r="J81" s="78">
        <v>0.87096774193548399</v>
      </c>
      <c r="K81" s="3"/>
    </row>
    <row r="82" spans="1:11">
      <c r="A82" s="1">
        <v>15</v>
      </c>
      <c r="B82" s="2">
        <v>3130224015</v>
      </c>
      <c r="C82" s="2" t="s">
        <v>592</v>
      </c>
      <c r="D82" s="3" t="s">
        <v>578</v>
      </c>
      <c r="E82" s="3">
        <v>3.64</v>
      </c>
      <c r="F82" s="28">
        <v>0.42622950819672101</v>
      </c>
      <c r="G82" s="21">
        <v>70.2</v>
      </c>
      <c r="H82" s="29">
        <v>0.80645161290322598</v>
      </c>
      <c r="I82" s="77">
        <v>-1.8</v>
      </c>
      <c r="J82" s="78">
        <v>0.87096774193548399</v>
      </c>
      <c r="K82" s="3"/>
    </row>
    <row r="83" spans="1:11">
      <c r="A83" s="1">
        <v>16</v>
      </c>
      <c r="B83" s="2">
        <v>3130224016</v>
      </c>
      <c r="C83" s="2" t="s">
        <v>593</v>
      </c>
      <c r="D83" s="3" t="s">
        <v>578</v>
      </c>
      <c r="E83" s="3">
        <v>3.37</v>
      </c>
      <c r="F83" s="28">
        <v>0.73770491803278704</v>
      </c>
      <c r="G83" s="21">
        <v>70.5</v>
      </c>
      <c r="H83" s="29">
        <v>0.70967741935483897</v>
      </c>
      <c r="I83" s="77">
        <v>-2.8</v>
      </c>
      <c r="J83" s="78">
        <v>0.967741935483871</v>
      </c>
      <c r="K83" s="3"/>
    </row>
    <row r="84" spans="1:11">
      <c r="A84" s="1">
        <v>17</v>
      </c>
      <c r="B84" s="2">
        <v>3130224017</v>
      </c>
      <c r="C84" s="2" t="s">
        <v>594</v>
      </c>
      <c r="D84" s="3" t="s">
        <v>578</v>
      </c>
      <c r="E84" s="3">
        <v>3.6</v>
      </c>
      <c r="F84" s="28">
        <v>0.54098360655737698</v>
      </c>
      <c r="G84" s="21">
        <v>85.1319444444444</v>
      </c>
      <c r="H84" s="29">
        <v>0.19354838709677399</v>
      </c>
      <c r="I84" s="77">
        <v>4.5999999999999996</v>
      </c>
      <c r="J84" s="78">
        <v>0.12903225806451613</v>
      </c>
      <c r="K84" s="3"/>
    </row>
    <row r="85" spans="1:11">
      <c r="A85" s="1">
        <v>18</v>
      </c>
      <c r="B85" s="2">
        <v>3130224018</v>
      </c>
      <c r="C85" s="2" t="s">
        <v>595</v>
      </c>
      <c r="D85" s="3" t="s">
        <v>578</v>
      </c>
      <c r="E85" s="3">
        <v>3.89</v>
      </c>
      <c r="F85" s="28">
        <v>0.19672131147541</v>
      </c>
      <c r="G85" s="21">
        <v>80.587500000000006</v>
      </c>
      <c r="H85" s="29">
        <v>0.29032258064516098</v>
      </c>
      <c r="I85" s="77">
        <v>8.5</v>
      </c>
      <c r="J85" s="78">
        <v>3.2258064516128997E-2</v>
      </c>
      <c r="K85" s="3"/>
    </row>
    <row r="86" spans="1:11">
      <c r="A86" s="1">
        <v>19</v>
      </c>
      <c r="B86" s="2">
        <v>3130224019</v>
      </c>
      <c r="C86" s="2" t="s">
        <v>596</v>
      </c>
      <c r="D86" s="3" t="s">
        <v>578</v>
      </c>
      <c r="E86" s="3">
        <v>3.57</v>
      </c>
      <c r="F86" s="28">
        <v>0.59016393442622905</v>
      </c>
      <c r="G86" s="21">
        <v>88.454166666666694</v>
      </c>
      <c r="H86" s="29">
        <v>6.4516129032258104E-2</v>
      </c>
      <c r="I86" s="77">
        <v>3.5</v>
      </c>
      <c r="J86" s="78">
        <v>0.29032258064516098</v>
      </c>
      <c r="K86" s="3"/>
    </row>
    <row r="87" spans="1:11">
      <c r="A87" s="1">
        <v>20</v>
      </c>
      <c r="B87" s="2">
        <v>3130224020</v>
      </c>
      <c r="C87" s="2" t="s">
        <v>597</v>
      </c>
      <c r="D87" s="3" t="s">
        <v>578</v>
      </c>
      <c r="E87" s="3">
        <v>3.68</v>
      </c>
      <c r="F87" s="28">
        <v>0.36065573770491799</v>
      </c>
      <c r="G87" s="21">
        <v>87.5138888888889</v>
      </c>
      <c r="H87" s="29">
        <v>9.6774193548387094E-2</v>
      </c>
      <c r="I87" s="77">
        <v>2</v>
      </c>
      <c r="J87" s="78">
        <v>0.41935483870967699</v>
      </c>
      <c r="K87" s="3"/>
    </row>
    <row r="88" spans="1:11">
      <c r="A88" s="1">
        <v>21</v>
      </c>
      <c r="B88" s="2">
        <v>3130224021</v>
      </c>
      <c r="C88" s="2" t="s">
        <v>598</v>
      </c>
      <c r="D88" s="3" t="s">
        <v>578</v>
      </c>
      <c r="E88" s="3">
        <v>3.67</v>
      </c>
      <c r="F88" s="28">
        <v>0.409836065573771</v>
      </c>
      <c r="G88" s="21">
        <v>85.512500000000003</v>
      </c>
      <c r="H88" s="29">
        <v>0.16129032258064499</v>
      </c>
      <c r="I88" s="77">
        <v>3.75</v>
      </c>
      <c r="J88" s="78">
        <v>0.25806451612903197</v>
      </c>
      <c r="K88" s="3"/>
    </row>
    <row r="89" spans="1:11">
      <c r="A89" s="1">
        <v>22</v>
      </c>
      <c r="B89" s="2">
        <v>3130224022</v>
      </c>
      <c r="C89" s="2" t="s">
        <v>599</v>
      </c>
      <c r="D89" s="3" t="s">
        <v>578</v>
      </c>
      <c r="E89" s="3">
        <v>3.75</v>
      </c>
      <c r="F89" s="28">
        <v>0.27868852459016402</v>
      </c>
      <c r="G89" s="21">
        <v>74.283333333333303</v>
      </c>
      <c r="H89" s="29">
        <v>0.54838709677419395</v>
      </c>
      <c r="I89" s="77">
        <v>1.1000000000000001</v>
      </c>
      <c r="J89" s="78">
        <v>0.58064516129032262</v>
      </c>
      <c r="K89" s="3"/>
    </row>
    <row r="90" spans="1:11">
      <c r="A90" s="1">
        <v>23</v>
      </c>
      <c r="B90" s="2">
        <v>3130224023</v>
      </c>
      <c r="C90" s="2" t="s">
        <v>600</v>
      </c>
      <c r="D90" s="3" t="s">
        <v>578</v>
      </c>
      <c r="E90" s="3">
        <v>3.9</v>
      </c>
      <c r="F90" s="28">
        <v>0.18032786885245899</v>
      </c>
      <c r="G90" s="21">
        <v>75.904166666666697</v>
      </c>
      <c r="H90" s="29">
        <v>0.45161290322580599</v>
      </c>
      <c r="I90" s="77">
        <v>1.5</v>
      </c>
      <c r="J90" s="78">
        <v>0.51612903225806495</v>
      </c>
      <c r="K90" s="3"/>
    </row>
    <row r="91" spans="1:11">
      <c r="A91" s="1">
        <v>24</v>
      </c>
      <c r="B91" s="2">
        <v>3130224024</v>
      </c>
      <c r="C91" s="2" t="s">
        <v>601</v>
      </c>
      <c r="D91" s="3" t="s">
        <v>578</v>
      </c>
      <c r="E91" s="3">
        <v>3.73</v>
      </c>
      <c r="F91" s="28">
        <v>0.34426229508196698</v>
      </c>
      <c r="G91" s="21">
        <v>73.602777777777803</v>
      </c>
      <c r="H91" s="29">
        <v>0.64516129032258096</v>
      </c>
      <c r="I91" s="77">
        <v>1</v>
      </c>
      <c r="J91" s="78">
        <v>0.61290322580645162</v>
      </c>
      <c r="K91" s="3"/>
    </row>
    <row r="92" spans="1:11">
      <c r="A92" s="1">
        <v>25</v>
      </c>
      <c r="B92" s="2">
        <v>3130224025</v>
      </c>
      <c r="C92" s="2" t="s">
        <v>602</v>
      </c>
      <c r="D92" s="3" t="s">
        <v>578</v>
      </c>
      <c r="E92" s="3">
        <v>4.1500000000000004</v>
      </c>
      <c r="F92" s="28">
        <v>3.2786885245901599E-2</v>
      </c>
      <c r="G92" s="21">
        <v>84.670833333333306</v>
      </c>
      <c r="H92" s="29">
        <v>0.225806451612903</v>
      </c>
      <c r="I92" s="77">
        <v>1.5</v>
      </c>
      <c r="J92" s="78">
        <v>0.5161290322580645</v>
      </c>
      <c r="K92" s="3"/>
    </row>
    <row r="93" spans="1:11">
      <c r="A93" s="1">
        <v>26</v>
      </c>
      <c r="B93" s="2">
        <v>3130224026</v>
      </c>
      <c r="C93" s="2" t="s">
        <v>603</v>
      </c>
      <c r="D93" s="3" t="s">
        <v>578</v>
      </c>
      <c r="E93" s="3">
        <v>3.97</v>
      </c>
      <c r="F93" s="28">
        <v>0.114754098360656</v>
      </c>
      <c r="G93" s="21">
        <v>95.9</v>
      </c>
      <c r="H93" s="29">
        <v>3.2258064516128997E-2</v>
      </c>
      <c r="I93" s="77">
        <v>6.3</v>
      </c>
      <c r="J93" s="78">
        <v>6.4516129032258063E-2</v>
      </c>
      <c r="K93" s="3"/>
    </row>
    <row r="94" spans="1:11">
      <c r="A94" s="1">
        <v>27</v>
      </c>
      <c r="B94" s="2">
        <v>3130224027</v>
      </c>
      <c r="C94" s="2" t="s">
        <v>604</v>
      </c>
      <c r="D94" s="3" t="s">
        <v>578</v>
      </c>
      <c r="E94" s="3">
        <v>3.1</v>
      </c>
      <c r="F94" s="28">
        <v>0.93442622950819698</v>
      </c>
      <c r="G94" s="21">
        <v>70.2</v>
      </c>
      <c r="H94" s="29">
        <v>0.80645161290322598</v>
      </c>
      <c r="I94" s="77">
        <v>0</v>
      </c>
      <c r="J94" s="78">
        <v>0.74193548387096775</v>
      </c>
      <c r="K94" s="3"/>
    </row>
    <row r="95" spans="1:11">
      <c r="A95" s="1">
        <v>28</v>
      </c>
      <c r="B95" s="2">
        <v>3130224028</v>
      </c>
      <c r="C95" s="2" t="s">
        <v>605</v>
      </c>
      <c r="D95" s="3" t="s">
        <v>578</v>
      </c>
      <c r="E95" s="3">
        <v>3.13</v>
      </c>
      <c r="F95" s="28">
        <v>0.91803278688524603</v>
      </c>
      <c r="G95" s="21">
        <v>70.2</v>
      </c>
      <c r="H95" s="29">
        <v>0.80645161290322598</v>
      </c>
      <c r="I95" s="77">
        <v>-2</v>
      </c>
      <c r="J95" s="78">
        <v>0.93548387096774199</v>
      </c>
      <c r="K95" s="3"/>
    </row>
    <row r="96" spans="1:11">
      <c r="A96" s="1">
        <v>29</v>
      </c>
      <c r="B96" s="2">
        <v>3130224029</v>
      </c>
      <c r="C96" s="2" t="s">
        <v>606</v>
      </c>
      <c r="D96" s="3" t="s">
        <v>578</v>
      </c>
      <c r="E96" s="3">
        <v>3.64</v>
      </c>
      <c r="F96" s="28">
        <v>0.42622950819672101</v>
      </c>
      <c r="G96" s="21">
        <v>70.8</v>
      </c>
      <c r="H96" s="29">
        <v>0.67741935483870996</v>
      </c>
      <c r="I96" s="77">
        <v>-1</v>
      </c>
      <c r="J96" s="78">
        <v>0.83870967741935498</v>
      </c>
      <c r="K96" s="3"/>
    </row>
    <row r="97" spans="1:11">
      <c r="A97" s="1">
        <v>30</v>
      </c>
      <c r="B97" s="2">
        <v>3130224030</v>
      </c>
      <c r="C97" s="2" t="s">
        <v>607</v>
      </c>
      <c r="D97" s="3" t="s">
        <v>578</v>
      </c>
      <c r="E97" s="3">
        <v>3.34</v>
      </c>
      <c r="F97" s="28">
        <v>0.80327868852458995</v>
      </c>
      <c r="G97" s="21">
        <v>70.2</v>
      </c>
      <c r="H97" s="29">
        <v>0.80645161290322598</v>
      </c>
      <c r="I97" s="77">
        <v>1</v>
      </c>
      <c r="J97" s="78">
        <v>0.61290322580645162</v>
      </c>
      <c r="K97" s="3"/>
    </row>
    <row r="98" spans="1:11">
      <c r="A98" s="1">
        <v>31</v>
      </c>
      <c r="B98" s="2">
        <v>3130224031</v>
      </c>
      <c r="C98" s="2" t="s">
        <v>608</v>
      </c>
      <c r="D98" s="3" t="s">
        <v>578</v>
      </c>
      <c r="E98" s="3">
        <v>3.22</v>
      </c>
      <c r="F98" s="28">
        <v>0.86885245901639296</v>
      </c>
      <c r="G98" s="21">
        <v>69.599999999999994</v>
      </c>
      <c r="H98" s="29">
        <v>0.967741935483871</v>
      </c>
      <c r="I98" s="77">
        <v>0</v>
      </c>
      <c r="J98" s="78">
        <v>0.74193548387096775</v>
      </c>
      <c r="K98" s="3"/>
    </row>
    <row r="99" spans="1:11">
      <c r="A99" s="1">
        <v>1</v>
      </c>
      <c r="B99" s="2">
        <v>3130224032</v>
      </c>
      <c r="C99" s="2" t="s">
        <v>609</v>
      </c>
      <c r="D99" s="3" t="s">
        <v>610</v>
      </c>
      <c r="E99" s="3">
        <v>3.49</v>
      </c>
      <c r="F99" s="28">
        <v>0.65573770491803296</v>
      </c>
      <c r="G99" s="31">
        <v>92.6</v>
      </c>
      <c r="H99" s="27">
        <v>0.1</v>
      </c>
      <c r="I99" s="31">
        <v>2</v>
      </c>
      <c r="J99" s="27">
        <v>0.26666666666666666</v>
      </c>
      <c r="K99" s="3"/>
    </row>
    <row r="100" spans="1:11">
      <c r="A100" s="1">
        <v>2</v>
      </c>
      <c r="B100" s="2">
        <v>3130224033</v>
      </c>
      <c r="C100" s="2" t="s">
        <v>611</v>
      </c>
      <c r="D100" s="3" t="s">
        <v>610</v>
      </c>
      <c r="E100" s="3">
        <v>3.37</v>
      </c>
      <c r="F100" s="28">
        <v>0.73770491803278704</v>
      </c>
      <c r="G100" s="31">
        <v>67.95</v>
      </c>
      <c r="H100" s="27">
        <v>0.66666666666666696</v>
      </c>
      <c r="I100" s="31">
        <v>2.7</v>
      </c>
      <c r="J100" s="27">
        <v>0.2</v>
      </c>
      <c r="K100" s="3"/>
    </row>
    <row r="101" spans="1:11">
      <c r="A101" s="1">
        <v>3</v>
      </c>
      <c r="B101" s="2">
        <v>3130224034</v>
      </c>
      <c r="C101" s="2" t="s">
        <v>612</v>
      </c>
      <c r="D101" s="3" t="s">
        <v>610</v>
      </c>
      <c r="E101" s="3">
        <v>3.68</v>
      </c>
      <c r="F101" s="28">
        <v>0.36065573770491799</v>
      </c>
      <c r="G101" s="31">
        <v>67.95</v>
      </c>
      <c r="H101" s="27">
        <v>0.66666666666666696</v>
      </c>
      <c r="I101" s="31">
        <v>1.2</v>
      </c>
      <c r="J101" s="27">
        <v>0.43333333333333335</v>
      </c>
      <c r="K101" s="3"/>
    </row>
    <row r="102" spans="1:11">
      <c r="A102" s="1">
        <v>4</v>
      </c>
      <c r="B102" s="2">
        <v>3130224035</v>
      </c>
      <c r="C102" s="2" t="s">
        <v>613</v>
      </c>
      <c r="D102" s="3" t="s">
        <v>610</v>
      </c>
      <c r="E102" s="3">
        <v>3.77</v>
      </c>
      <c r="F102" s="28">
        <v>0.26229508196721302</v>
      </c>
      <c r="G102" s="31">
        <v>68.849999999999994</v>
      </c>
      <c r="H102" s="27">
        <v>0.43333333333333302</v>
      </c>
      <c r="I102" s="31">
        <v>1.2</v>
      </c>
      <c r="J102" s="27">
        <v>0.43333333333333335</v>
      </c>
      <c r="K102" s="3"/>
    </row>
    <row r="103" spans="1:11">
      <c r="A103" s="1">
        <v>5</v>
      </c>
      <c r="B103" s="2">
        <v>3130224036</v>
      </c>
      <c r="C103" s="2" t="s">
        <v>614</v>
      </c>
      <c r="D103" s="3" t="s">
        <v>610</v>
      </c>
      <c r="E103" s="3">
        <v>4.1500000000000004</v>
      </c>
      <c r="F103" s="28">
        <v>3.2786885245901599E-2</v>
      </c>
      <c r="G103" s="31">
        <v>69</v>
      </c>
      <c r="H103" s="27">
        <v>0.33333333333333298</v>
      </c>
      <c r="I103" s="31">
        <v>2</v>
      </c>
      <c r="J103" s="27">
        <v>0.26666666666666666</v>
      </c>
      <c r="K103" s="3"/>
    </row>
    <row r="104" spans="1:11">
      <c r="A104" s="1">
        <v>6</v>
      </c>
      <c r="B104" s="2">
        <v>3130224037</v>
      </c>
      <c r="C104" s="2" t="s">
        <v>615</v>
      </c>
      <c r="D104" s="3" t="s">
        <v>610</v>
      </c>
      <c r="E104" s="3">
        <v>3.74</v>
      </c>
      <c r="F104" s="28">
        <v>0.31147540983606598</v>
      </c>
      <c r="G104" s="31">
        <v>69.45</v>
      </c>
      <c r="H104" s="27">
        <v>0.233333333333333</v>
      </c>
      <c r="I104" s="31">
        <v>1.5</v>
      </c>
      <c r="J104" s="27">
        <v>0.4</v>
      </c>
      <c r="K104" s="3"/>
    </row>
    <row r="105" spans="1:11">
      <c r="A105" s="1">
        <v>7</v>
      </c>
      <c r="B105" s="2">
        <v>3130224038</v>
      </c>
      <c r="C105" s="2" t="s">
        <v>616</v>
      </c>
      <c r="D105" s="3" t="s">
        <v>610</v>
      </c>
      <c r="E105" s="3">
        <v>4.18</v>
      </c>
      <c r="F105" s="28">
        <v>1.63934426229508E-2</v>
      </c>
      <c r="G105" s="31">
        <v>93.724999999999994</v>
      </c>
      <c r="H105" s="27">
        <v>3.3333333333333298E-2</v>
      </c>
      <c r="I105" s="31">
        <v>3.5</v>
      </c>
      <c r="J105" s="27">
        <v>6.6666666666666693E-2</v>
      </c>
      <c r="K105" s="3"/>
    </row>
    <row r="106" spans="1:11">
      <c r="A106" s="1">
        <v>8</v>
      </c>
      <c r="B106" s="2">
        <v>3130224039</v>
      </c>
      <c r="C106" s="2" t="s">
        <v>617</v>
      </c>
      <c r="D106" s="3" t="s">
        <v>610</v>
      </c>
      <c r="E106" s="3">
        <v>3.91</v>
      </c>
      <c r="F106" s="28">
        <v>0.16393442622950799</v>
      </c>
      <c r="G106" s="31">
        <v>69.3</v>
      </c>
      <c r="H106" s="27">
        <v>0.266666666666667</v>
      </c>
      <c r="I106" s="31">
        <v>0</v>
      </c>
      <c r="J106" s="27">
        <v>0.6</v>
      </c>
      <c r="K106" s="3"/>
    </row>
    <row r="107" spans="1:11">
      <c r="A107" s="1">
        <v>9</v>
      </c>
      <c r="B107" s="2">
        <v>3130224040</v>
      </c>
      <c r="C107" s="2" t="s">
        <v>618</v>
      </c>
      <c r="D107" s="3" t="s">
        <v>610</v>
      </c>
      <c r="E107" s="3">
        <v>3.58</v>
      </c>
      <c r="F107" s="28">
        <v>0.57377049180327899</v>
      </c>
      <c r="G107" s="31">
        <v>92.9</v>
      </c>
      <c r="H107" s="27">
        <v>6.6666666666666693E-2</v>
      </c>
      <c r="I107" s="31">
        <v>1</v>
      </c>
      <c r="J107" s="27">
        <v>0.53333333333333333</v>
      </c>
      <c r="K107" s="3"/>
    </row>
    <row r="108" spans="1:11">
      <c r="A108" s="1">
        <v>10</v>
      </c>
      <c r="B108" s="2">
        <v>3130224041</v>
      </c>
      <c r="C108" s="2" t="s">
        <v>619</v>
      </c>
      <c r="D108" s="3" t="s">
        <v>610</v>
      </c>
      <c r="E108" s="3">
        <v>3.3</v>
      </c>
      <c r="F108" s="28">
        <v>0.83606557377049195</v>
      </c>
      <c r="G108" s="31">
        <v>67.650000000000006</v>
      </c>
      <c r="H108" s="27">
        <v>0.93333333333333302</v>
      </c>
      <c r="I108" s="31">
        <v>0</v>
      </c>
      <c r="J108" s="27">
        <v>0.6</v>
      </c>
      <c r="K108" s="3"/>
    </row>
    <row r="109" spans="1:11">
      <c r="A109" s="1">
        <v>11</v>
      </c>
      <c r="B109" s="2">
        <v>3130224042</v>
      </c>
      <c r="C109" s="2" t="s">
        <v>620</v>
      </c>
      <c r="D109" s="3" t="s">
        <v>610</v>
      </c>
      <c r="E109" s="3">
        <v>3.35</v>
      </c>
      <c r="F109" s="28">
        <v>0.786885245901639</v>
      </c>
      <c r="G109" s="31">
        <v>67.724999999999994</v>
      </c>
      <c r="H109" s="27">
        <v>0.83333333333333304</v>
      </c>
      <c r="I109" s="31">
        <v>-2</v>
      </c>
      <c r="J109" s="27">
        <v>0.93333333333333335</v>
      </c>
      <c r="K109" s="3"/>
    </row>
    <row r="110" spans="1:11">
      <c r="A110" s="1">
        <v>12</v>
      </c>
      <c r="B110" s="2">
        <v>3130224043</v>
      </c>
      <c r="C110" s="2" t="s">
        <v>621</v>
      </c>
      <c r="D110" s="3" t="s">
        <v>610</v>
      </c>
      <c r="E110" s="3">
        <v>3.94</v>
      </c>
      <c r="F110" s="28">
        <v>0.13114754098360701</v>
      </c>
      <c r="G110" s="31">
        <v>70.05</v>
      </c>
      <c r="H110" s="27">
        <v>0.2</v>
      </c>
      <c r="I110" s="31">
        <v>3.5</v>
      </c>
      <c r="J110" s="27">
        <v>6.6666666666666666E-2</v>
      </c>
      <c r="K110" s="3"/>
    </row>
    <row r="111" spans="1:11">
      <c r="A111" s="1">
        <v>13</v>
      </c>
      <c r="B111" s="2">
        <v>3130224044</v>
      </c>
      <c r="C111" s="2" t="s">
        <v>622</v>
      </c>
      <c r="D111" s="3" t="s">
        <v>610</v>
      </c>
      <c r="E111" s="3">
        <v>3.52</v>
      </c>
      <c r="F111" s="28">
        <v>0.60655737704918</v>
      </c>
      <c r="G111" s="31">
        <v>68.325000000000003</v>
      </c>
      <c r="H111" s="27">
        <v>0.6</v>
      </c>
      <c r="I111" s="31">
        <v>-0.4</v>
      </c>
      <c r="J111" s="27">
        <v>0.8666666666666667</v>
      </c>
      <c r="K111" s="3"/>
    </row>
    <row r="112" spans="1:11">
      <c r="A112" s="1">
        <v>14</v>
      </c>
      <c r="B112" s="2">
        <v>3130224045</v>
      </c>
      <c r="C112" s="2" t="s">
        <v>623</v>
      </c>
      <c r="D112" s="3" t="s">
        <v>610</v>
      </c>
      <c r="E112" s="3">
        <v>3.6</v>
      </c>
      <c r="F112" s="28">
        <v>0.54098360655737698</v>
      </c>
      <c r="G112" s="31">
        <v>68.25</v>
      </c>
      <c r="H112" s="27">
        <v>0.63333333333333297</v>
      </c>
      <c r="I112" s="31">
        <v>0</v>
      </c>
      <c r="J112" s="27">
        <v>0.6</v>
      </c>
      <c r="K112" s="3"/>
    </row>
    <row r="113" spans="1:11">
      <c r="A113" s="1">
        <v>15</v>
      </c>
      <c r="B113" s="2">
        <v>3130224046</v>
      </c>
      <c r="C113" s="2" t="s">
        <v>624</v>
      </c>
      <c r="D113" s="3" t="s">
        <v>610</v>
      </c>
      <c r="E113" s="3">
        <v>3.15</v>
      </c>
      <c r="F113" s="28">
        <v>0.90163934426229497</v>
      </c>
      <c r="G113" s="31">
        <v>67.724999999999994</v>
      </c>
      <c r="H113" s="27">
        <v>0.83333333333333304</v>
      </c>
      <c r="I113" s="31">
        <v>0</v>
      </c>
      <c r="J113" s="27">
        <v>0.6</v>
      </c>
      <c r="K113" s="3"/>
    </row>
    <row r="114" spans="1:11">
      <c r="A114" s="1">
        <v>16</v>
      </c>
      <c r="B114" s="2">
        <v>3130224047</v>
      </c>
      <c r="C114" s="2" t="s">
        <v>625</v>
      </c>
      <c r="D114" s="3" t="s">
        <v>610</v>
      </c>
      <c r="E114" s="3">
        <v>3.63</v>
      </c>
      <c r="F114" s="28">
        <v>0.49180327868852503</v>
      </c>
      <c r="G114" s="31">
        <v>67.8</v>
      </c>
      <c r="H114" s="27">
        <v>0.8</v>
      </c>
      <c r="I114" s="31">
        <v>2</v>
      </c>
      <c r="J114" s="27">
        <v>0.26666666666666666</v>
      </c>
      <c r="K114" s="3"/>
    </row>
    <row r="115" spans="1:11">
      <c r="A115" s="1">
        <v>17</v>
      </c>
      <c r="B115" s="2">
        <v>3130224048</v>
      </c>
      <c r="C115" s="2" t="s">
        <v>626</v>
      </c>
      <c r="D115" s="3" t="s">
        <v>610</v>
      </c>
      <c r="E115" s="3">
        <v>3.32</v>
      </c>
      <c r="F115" s="28">
        <v>0.81967213114754101</v>
      </c>
      <c r="G115" s="31">
        <v>68.55</v>
      </c>
      <c r="H115" s="27">
        <v>0.46666666666666701</v>
      </c>
      <c r="I115" s="31">
        <v>-1</v>
      </c>
      <c r="J115" s="27">
        <v>0.9</v>
      </c>
      <c r="K115" s="3"/>
    </row>
    <row r="116" spans="1:11">
      <c r="A116" s="1">
        <v>18</v>
      </c>
      <c r="B116" s="2">
        <v>3130224049</v>
      </c>
      <c r="C116" s="2" t="s">
        <v>627</v>
      </c>
      <c r="D116" s="3" t="s">
        <v>610</v>
      </c>
      <c r="E116" s="3">
        <v>3.08</v>
      </c>
      <c r="F116" s="28">
        <v>0.95081967213114704</v>
      </c>
      <c r="G116" s="31">
        <v>68.474999999999994</v>
      </c>
      <c r="H116" s="27">
        <v>0.5</v>
      </c>
      <c r="I116" s="31">
        <v>0</v>
      </c>
      <c r="J116" s="27">
        <v>0.6</v>
      </c>
      <c r="K116" s="3"/>
    </row>
    <row r="117" spans="1:11">
      <c r="A117" s="1">
        <v>19</v>
      </c>
      <c r="B117" s="2">
        <v>3130224050</v>
      </c>
      <c r="C117" s="2" t="s">
        <v>628</v>
      </c>
      <c r="D117" s="3" t="s">
        <v>610</v>
      </c>
      <c r="E117" s="3">
        <v>3.21</v>
      </c>
      <c r="F117" s="28">
        <v>0.88524590163934402</v>
      </c>
      <c r="G117" s="31">
        <v>69.075000000000003</v>
      </c>
      <c r="H117" s="27">
        <v>0.3</v>
      </c>
      <c r="I117" s="31">
        <v>2</v>
      </c>
      <c r="J117" s="27">
        <v>0.26666666666666666</v>
      </c>
      <c r="K117" s="3"/>
    </row>
    <row r="118" spans="1:11">
      <c r="A118" s="1">
        <v>20</v>
      </c>
      <c r="B118" s="2">
        <v>3130224051</v>
      </c>
      <c r="C118" s="2" t="s">
        <v>629</v>
      </c>
      <c r="D118" s="3" t="s">
        <v>610</v>
      </c>
      <c r="E118" s="3">
        <v>3.62</v>
      </c>
      <c r="F118" s="28">
        <v>0.52459016393442603</v>
      </c>
      <c r="G118" s="31">
        <v>68.924999999999997</v>
      </c>
      <c r="H118" s="27">
        <v>0.36666666666666697</v>
      </c>
      <c r="I118" s="31">
        <v>0.8</v>
      </c>
      <c r="J118" s="27">
        <v>0.56666666666666665</v>
      </c>
      <c r="K118" s="3"/>
    </row>
    <row r="119" spans="1:11">
      <c r="A119" s="1">
        <v>21</v>
      </c>
      <c r="B119" s="2">
        <v>3130224052</v>
      </c>
      <c r="C119" s="2" t="s">
        <v>630</v>
      </c>
      <c r="D119" s="3" t="s">
        <v>610</v>
      </c>
      <c r="E119" s="3">
        <v>3.39</v>
      </c>
      <c r="F119" s="28">
        <v>0.68852459016393397</v>
      </c>
      <c r="G119" s="31">
        <v>67.95</v>
      </c>
      <c r="H119" s="27">
        <v>0.66666666666666696</v>
      </c>
      <c r="I119" s="31">
        <v>3.2</v>
      </c>
      <c r="J119" s="27">
        <v>0.13333333333333333</v>
      </c>
      <c r="K119" s="3"/>
    </row>
    <row r="120" spans="1:11">
      <c r="A120" s="1">
        <v>22</v>
      </c>
      <c r="B120" s="2">
        <v>3130224053</v>
      </c>
      <c r="C120" s="2" t="s">
        <v>631</v>
      </c>
      <c r="D120" s="3" t="s">
        <v>610</v>
      </c>
      <c r="E120" s="3">
        <v>4.13</v>
      </c>
      <c r="F120" s="28">
        <v>6.5573770491803296E-2</v>
      </c>
      <c r="G120" s="31">
        <v>70.275000000000006</v>
      </c>
      <c r="H120" s="27">
        <v>0.133333333333333</v>
      </c>
      <c r="I120" s="31">
        <v>5.2</v>
      </c>
      <c r="J120" s="27">
        <v>3.3333333333333333E-2</v>
      </c>
      <c r="K120" s="3"/>
    </row>
    <row r="121" spans="1:11">
      <c r="A121" s="1">
        <v>23</v>
      </c>
      <c r="B121" s="2">
        <v>3130224054</v>
      </c>
      <c r="C121" s="2" t="s">
        <v>632</v>
      </c>
      <c r="D121" s="3" t="s">
        <v>610</v>
      </c>
      <c r="E121" s="3">
        <v>3.89</v>
      </c>
      <c r="F121" s="28">
        <v>0.19672131147541</v>
      </c>
      <c r="G121" s="31">
        <v>68.400000000000006</v>
      </c>
      <c r="H121" s="27">
        <v>0.53333333333333299</v>
      </c>
      <c r="I121" s="31">
        <v>2.2000000000000002</v>
      </c>
      <c r="J121" s="27">
        <v>0.23333333333333334</v>
      </c>
      <c r="K121" s="3"/>
    </row>
    <row r="122" spans="1:11">
      <c r="A122" s="1">
        <v>24</v>
      </c>
      <c r="B122" s="2">
        <v>3130224055</v>
      </c>
      <c r="C122" s="2" t="s">
        <v>633</v>
      </c>
      <c r="D122" s="3" t="s">
        <v>610</v>
      </c>
      <c r="E122" s="3">
        <v>4.0199999999999996</v>
      </c>
      <c r="F122" s="28">
        <v>9.8360655737704902E-2</v>
      </c>
      <c r="G122" s="31">
        <v>68.924999999999997</v>
      </c>
      <c r="H122" s="27">
        <v>0.36666666666666697</v>
      </c>
      <c r="I122" s="31">
        <v>1.2</v>
      </c>
      <c r="J122" s="27">
        <v>0.43333333333333335</v>
      </c>
      <c r="K122" s="3"/>
    </row>
    <row r="123" spans="1:11">
      <c r="A123" s="1">
        <v>25</v>
      </c>
      <c r="B123" s="2">
        <v>3130224056</v>
      </c>
      <c r="C123" s="2" t="s">
        <v>634</v>
      </c>
      <c r="D123" s="3" t="s">
        <v>610</v>
      </c>
      <c r="E123" s="3">
        <v>2.2999999999999998</v>
      </c>
      <c r="F123" s="32" t="s">
        <v>635</v>
      </c>
      <c r="G123" s="31">
        <v>66.599999999999994</v>
      </c>
      <c r="H123" s="32" t="s">
        <v>356</v>
      </c>
      <c r="I123" s="31">
        <v>-29.2</v>
      </c>
      <c r="J123" s="32" t="s">
        <v>356</v>
      </c>
      <c r="K123" s="3"/>
    </row>
    <row r="124" spans="1:11">
      <c r="A124" s="1">
        <v>26</v>
      </c>
      <c r="B124" s="2">
        <v>3130224057</v>
      </c>
      <c r="C124" s="2" t="s">
        <v>636</v>
      </c>
      <c r="D124" s="3" t="s">
        <v>610</v>
      </c>
      <c r="E124" s="3">
        <v>3.39</v>
      </c>
      <c r="F124" s="28">
        <v>0.68852459016393397</v>
      </c>
      <c r="G124" s="31">
        <v>67.575000000000003</v>
      </c>
      <c r="H124" s="27">
        <v>0.96666666666666701</v>
      </c>
      <c r="I124" s="31">
        <v>0</v>
      </c>
      <c r="J124" s="27">
        <v>0.6</v>
      </c>
      <c r="K124" s="3"/>
    </row>
    <row r="125" spans="1:11">
      <c r="A125" s="1">
        <v>27</v>
      </c>
      <c r="B125" s="2">
        <v>3130224058</v>
      </c>
      <c r="C125" s="2" t="s">
        <v>637</v>
      </c>
      <c r="D125" s="3" t="s">
        <v>610</v>
      </c>
      <c r="E125" s="3">
        <v>3.06</v>
      </c>
      <c r="F125" s="28">
        <v>0.96721311475409799</v>
      </c>
      <c r="G125" s="31">
        <v>67.875</v>
      </c>
      <c r="H125" s="27">
        <v>0.76666666666666705</v>
      </c>
      <c r="I125" s="31">
        <v>-2</v>
      </c>
      <c r="J125" s="27">
        <v>0.93333333333333335</v>
      </c>
      <c r="K125" s="3"/>
    </row>
    <row r="126" spans="1:11">
      <c r="A126" s="1">
        <v>28</v>
      </c>
      <c r="B126" s="2">
        <v>3130224059</v>
      </c>
      <c r="C126" s="2" t="s">
        <v>638</v>
      </c>
      <c r="D126" s="3" t="s">
        <v>610</v>
      </c>
      <c r="E126" s="3">
        <v>3.39</v>
      </c>
      <c r="F126" s="28">
        <v>0.68852459016393397</v>
      </c>
      <c r="G126" s="31">
        <v>70.2</v>
      </c>
      <c r="H126" s="27">
        <v>0.16666666666666699</v>
      </c>
      <c r="I126" s="31">
        <v>3</v>
      </c>
      <c r="J126" s="27">
        <v>0.16666666666666666</v>
      </c>
      <c r="K126" s="3"/>
    </row>
    <row r="127" spans="1:11">
      <c r="A127" s="1">
        <v>29</v>
      </c>
      <c r="B127" s="2">
        <v>3130224060</v>
      </c>
      <c r="C127" s="2" t="s">
        <v>639</v>
      </c>
      <c r="D127" s="3" t="s">
        <v>610</v>
      </c>
      <c r="E127" s="3">
        <v>2.75</v>
      </c>
      <c r="F127" s="28">
        <v>0.98360655737704905</v>
      </c>
      <c r="G127" s="31">
        <v>67.724999999999994</v>
      </c>
      <c r="H127" s="27">
        <v>0.83333333333333304</v>
      </c>
      <c r="I127" s="31">
        <v>0</v>
      </c>
      <c r="J127" s="27">
        <v>0.6</v>
      </c>
      <c r="K127" s="3"/>
    </row>
    <row r="128" spans="1:11">
      <c r="A128" s="1">
        <v>30</v>
      </c>
      <c r="B128" s="2">
        <v>3130224061</v>
      </c>
      <c r="C128" s="2" t="s">
        <v>640</v>
      </c>
      <c r="D128" s="3" t="s">
        <v>610</v>
      </c>
      <c r="E128" s="3">
        <v>3.68</v>
      </c>
      <c r="F128" s="28">
        <v>0.36065573770491799</v>
      </c>
      <c r="G128" s="31">
        <v>68.400000000000006</v>
      </c>
      <c r="H128" s="27">
        <v>0.53333333333333299</v>
      </c>
      <c r="I128" s="31">
        <v>0</v>
      </c>
      <c r="J128" s="27">
        <v>0.6</v>
      </c>
      <c r="K128" s="3"/>
    </row>
  </sheetData>
  <mergeCells count="1">
    <mergeCell ref="A1:K1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F15" sqref="F15"/>
    </sheetView>
  </sheetViews>
  <sheetFormatPr defaultColWidth="9" defaultRowHeight="14.25"/>
  <cols>
    <col min="1" max="1" width="4.5" style="69" customWidth="1"/>
    <col min="2" max="2" width="9.5" style="69" customWidth="1"/>
    <col min="3" max="3" width="9" style="69"/>
    <col min="4" max="4" width="8.5" style="69" customWidth="1"/>
    <col min="5" max="5" width="6.625" style="69" customWidth="1"/>
    <col min="6" max="6" width="7.125" style="69" customWidth="1"/>
    <col min="7" max="7" width="6.75" style="69" customWidth="1"/>
    <col min="8" max="8" width="6.875" style="69" customWidth="1"/>
    <col min="9" max="10" width="7" style="69" customWidth="1"/>
    <col min="11" max="11" width="5.125" style="69" customWidth="1"/>
    <col min="12" max="16384" width="9" style="69"/>
  </cols>
  <sheetData>
    <row r="1" spans="1:11" s="61" customFormat="1" ht="28.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63" customFormat="1" ht="39" customHeight="1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8</v>
      </c>
      <c r="K2" s="62" t="s">
        <v>10</v>
      </c>
    </row>
    <row r="3" spans="1:11">
      <c r="A3" s="20">
        <v>1</v>
      </c>
      <c r="B3" s="79">
        <v>3130123040</v>
      </c>
      <c r="C3" s="79" t="s">
        <v>641</v>
      </c>
      <c r="D3" s="3" t="s">
        <v>642</v>
      </c>
      <c r="E3" s="3">
        <v>2.0499999999999998</v>
      </c>
      <c r="F3" s="32" t="s">
        <v>643</v>
      </c>
      <c r="G3" s="21">
        <v>71.55</v>
      </c>
      <c r="H3" s="22">
        <v>0.48888888888888898</v>
      </c>
      <c r="I3" s="77">
        <v>1.3</v>
      </c>
      <c r="J3" s="22">
        <f ca="1">RANK(I3,$J$5:$J$49)/45</f>
        <v>0.57777777777777772</v>
      </c>
      <c r="K3" s="3"/>
    </row>
    <row r="4" spans="1:11">
      <c r="A4" s="20">
        <v>2</v>
      </c>
      <c r="B4" s="79">
        <v>3130125076</v>
      </c>
      <c r="C4" s="79" t="s">
        <v>644</v>
      </c>
      <c r="D4" s="3" t="s">
        <v>642</v>
      </c>
      <c r="E4" s="3">
        <v>3</v>
      </c>
      <c r="F4" s="23">
        <v>0.91304347826086996</v>
      </c>
      <c r="G4" s="21">
        <v>71.55</v>
      </c>
      <c r="H4" s="22">
        <v>0.48888888888888898</v>
      </c>
      <c r="I4" s="77">
        <v>1.5</v>
      </c>
      <c r="J4" s="22">
        <f t="shared" ref="J4:J47" ca="1" si="0">RANK(I4,$J$5:$J$49)/45</f>
        <v>0.53333333333333333</v>
      </c>
      <c r="K4" s="3"/>
    </row>
    <row r="5" spans="1:11">
      <c r="A5" s="20">
        <v>3</v>
      </c>
      <c r="B5" s="79">
        <v>3130125099</v>
      </c>
      <c r="C5" s="79" t="s">
        <v>645</v>
      </c>
      <c r="D5" s="3" t="s">
        <v>642</v>
      </c>
      <c r="E5" s="3">
        <v>3.51</v>
      </c>
      <c r="F5" s="23">
        <v>0.63043478260869601</v>
      </c>
      <c r="G5" s="21">
        <v>71.55</v>
      </c>
      <c r="H5" s="22">
        <v>0.48888888888888898</v>
      </c>
      <c r="I5" s="77">
        <v>0</v>
      </c>
      <c r="J5" s="22">
        <f t="shared" ca="1" si="0"/>
        <v>0.68888888888888888</v>
      </c>
      <c r="K5" s="3"/>
    </row>
    <row r="6" spans="1:11">
      <c r="A6" s="20">
        <v>4</v>
      </c>
      <c r="B6" s="79">
        <v>3130225001</v>
      </c>
      <c r="C6" s="79" t="s">
        <v>646</v>
      </c>
      <c r="D6" s="3" t="s">
        <v>642</v>
      </c>
      <c r="E6" s="3">
        <v>4.07</v>
      </c>
      <c r="F6" s="23">
        <v>8.6956521739130405E-2</v>
      </c>
      <c r="G6" s="21">
        <v>76.707894736842107</v>
      </c>
      <c r="H6" s="22">
        <v>0.31111111111111101</v>
      </c>
      <c r="I6" s="77">
        <v>6.25</v>
      </c>
      <c r="J6" s="22">
        <f t="shared" ca="1" si="0"/>
        <v>0.13333333333333333</v>
      </c>
      <c r="K6" s="3"/>
    </row>
    <row r="7" spans="1:11">
      <c r="A7" s="20">
        <v>5</v>
      </c>
      <c r="B7" s="79">
        <v>3130225002</v>
      </c>
      <c r="C7" s="79" t="s">
        <v>647</v>
      </c>
      <c r="D7" s="3" t="s">
        <v>642</v>
      </c>
      <c r="E7" s="3">
        <v>3.59</v>
      </c>
      <c r="F7" s="23">
        <v>0.54347826086956497</v>
      </c>
      <c r="G7" s="21">
        <v>76.707894736842107</v>
      </c>
      <c r="H7" s="22">
        <v>0.31111111111111101</v>
      </c>
      <c r="I7" s="77">
        <v>1.5</v>
      </c>
      <c r="J7" s="22">
        <f t="shared" ca="1" si="0"/>
        <v>0.53333333333333333</v>
      </c>
      <c r="K7" s="3"/>
    </row>
    <row r="8" spans="1:11">
      <c r="A8" s="20">
        <v>6</v>
      </c>
      <c r="B8" s="79">
        <v>3130225003</v>
      </c>
      <c r="C8" s="79" t="s">
        <v>648</v>
      </c>
      <c r="D8" s="3" t="s">
        <v>642</v>
      </c>
      <c r="E8" s="3">
        <v>3.43</v>
      </c>
      <c r="F8" s="23">
        <v>0.69565217391304301</v>
      </c>
      <c r="G8" s="21">
        <v>71.16</v>
      </c>
      <c r="H8" s="22">
        <v>0.97777777777777797</v>
      </c>
      <c r="I8" s="77">
        <v>3</v>
      </c>
      <c r="J8" s="22">
        <f t="shared" ca="1" si="0"/>
        <v>0.37777777777777777</v>
      </c>
      <c r="K8" s="3"/>
    </row>
    <row r="9" spans="1:11">
      <c r="A9" s="20">
        <v>7</v>
      </c>
      <c r="B9" s="79">
        <v>3130225004</v>
      </c>
      <c r="C9" s="79" t="s">
        <v>649</v>
      </c>
      <c r="D9" s="3" t="s">
        <v>642</v>
      </c>
      <c r="E9" s="3">
        <v>3.85</v>
      </c>
      <c r="F9" s="23">
        <v>0.282608695652174</v>
      </c>
      <c r="G9" s="21">
        <v>76.707894736842107</v>
      </c>
      <c r="H9" s="22">
        <v>0.31111111111111101</v>
      </c>
      <c r="I9" s="77">
        <v>4.5</v>
      </c>
      <c r="J9" s="22">
        <f t="shared" ca="1" si="0"/>
        <v>0.31111111111111112</v>
      </c>
      <c r="K9" s="3"/>
    </row>
    <row r="10" spans="1:11">
      <c r="A10" s="20">
        <v>8</v>
      </c>
      <c r="B10" s="79">
        <v>3130225005</v>
      </c>
      <c r="C10" s="79" t="s">
        <v>650</v>
      </c>
      <c r="D10" s="3" t="s">
        <v>642</v>
      </c>
      <c r="E10" s="3">
        <v>3.85</v>
      </c>
      <c r="F10" s="23">
        <v>0.282608695652174</v>
      </c>
      <c r="G10" s="21">
        <v>71.55</v>
      </c>
      <c r="H10" s="22">
        <v>0.48888888888888898</v>
      </c>
      <c r="I10" s="77">
        <v>2.75</v>
      </c>
      <c r="J10" s="22">
        <f t="shared" ca="1" si="0"/>
        <v>0.46666666666666667</v>
      </c>
      <c r="K10" s="3"/>
    </row>
    <row r="11" spans="1:11">
      <c r="A11" s="20">
        <v>9</v>
      </c>
      <c r="B11" s="79">
        <v>3130225006</v>
      </c>
      <c r="C11" s="79" t="s">
        <v>651</v>
      </c>
      <c r="D11" s="3" t="s">
        <v>642</v>
      </c>
      <c r="E11" s="3">
        <v>3.75</v>
      </c>
      <c r="F11" s="23">
        <v>0.41304347826087001</v>
      </c>
      <c r="G11" s="21">
        <v>70.5</v>
      </c>
      <c r="H11" s="24" t="s">
        <v>652</v>
      </c>
      <c r="I11" s="77">
        <v>0.95</v>
      </c>
      <c r="J11" s="22">
        <f t="shared" ca="1" si="0"/>
        <v>0.6</v>
      </c>
      <c r="K11" s="3"/>
    </row>
    <row r="12" spans="1:11">
      <c r="A12" s="20">
        <v>10</v>
      </c>
      <c r="B12" s="79">
        <v>3130225007</v>
      </c>
      <c r="C12" s="79" t="s">
        <v>653</v>
      </c>
      <c r="D12" s="3" t="s">
        <v>642</v>
      </c>
      <c r="E12" s="3">
        <v>4.1100000000000003</v>
      </c>
      <c r="F12" s="23">
        <v>6.5217391304347797E-2</v>
      </c>
      <c r="G12" s="21">
        <v>71.55</v>
      </c>
      <c r="H12" s="22">
        <v>0.48888888888888898</v>
      </c>
      <c r="I12" s="77">
        <v>2.75</v>
      </c>
      <c r="J12" s="22">
        <f t="shared" ca="1" si="0"/>
        <v>0.46666666666666667</v>
      </c>
      <c r="K12" s="3"/>
    </row>
    <row r="13" spans="1:11">
      <c r="A13" s="20">
        <v>11</v>
      </c>
      <c r="B13" s="79">
        <v>3130225008</v>
      </c>
      <c r="C13" s="79" t="s">
        <v>654</v>
      </c>
      <c r="D13" s="3" t="s">
        <v>642</v>
      </c>
      <c r="E13" s="3">
        <v>4.25</v>
      </c>
      <c r="F13" s="23">
        <v>2.1739130434782601E-2</v>
      </c>
      <c r="G13" s="21">
        <v>71.400000000000006</v>
      </c>
      <c r="H13" s="22">
        <v>0.93333333333333302</v>
      </c>
      <c r="I13" s="77">
        <v>5.85</v>
      </c>
      <c r="J13" s="22">
        <f t="shared" ca="1" si="0"/>
        <v>0.15555555555555556</v>
      </c>
      <c r="K13" s="3"/>
    </row>
    <row r="14" spans="1:11">
      <c r="A14" s="20">
        <v>12</v>
      </c>
      <c r="B14" s="79">
        <v>3130225009</v>
      </c>
      <c r="C14" s="79" t="s">
        <v>655</v>
      </c>
      <c r="D14" s="3" t="s">
        <v>642</v>
      </c>
      <c r="E14" s="3">
        <v>4.0199999999999996</v>
      </c>
      <c r="F14" s="23">
        <v>0.15217391304347799</v>
      </c>
      <c r="G14" s="21">
        <v>77.997368421052599</v>
      </c>
      <c r="H14" s="22">
        <v>0.22222222222222199</v>
      </c>
      <c r="I14" s="77">
        <v>3.5</v>
      </c>
      <c r="J14" s="22">
        <f t="shared" ca="1" si="0"/>
        <v>0.35555555555555557</v>
      </c>
      <c r="K14" s="3"/>
    </row>
    <row r="15" spans="1:11">
      <c r="A15" s="20">
        <v>13</v>
      </c>
      <c r="B15" s="79">
        <v>3130225011</v>
      </c>
      <c r="C15" s="79" t="s">
        <v>656</v>
      </c>
      <c r="D15" s="3" t="s">
        <v>642</v>
      </c>
      <c r="E15" s="3">
        <v>3.93</v>
      </c>
      <c r="F15" s="23">
        <v>0.23913043478260901</v>
      </c>
      <c r="G15" s="21">
        <v>77.997368421052599</v>
      </c>
      <c r="H15" s="22">
        <v>0.22222222222222199</v>
      </c>
      <c r="I15" s="77">
        <v>5.8</v>
      </c>
      <c r="J15" s="22">
        <f t="shared" ca="1" si="0"/>
        <v>0.17777777777777778</v>
      </c>
      <c r="K15" s="3"/>
    </row>
    <row r="16" spans="1:11">
      <c r="A16" s="20">
        <v>14</v>
      </c>
      <c r="B16" s="79">
        <v>3130225012</v>
      </c>
      <c r="C16" s="79" t="s">
        <v>657</v>
      </c>
      <c r="D16" s="3" t="s">
        <v>642</v>
      </c>
      <c r="E16" s="3">
        <v>3.73</v>
      </c>
      <c r="F16" s="23">
        <v>0.45652173913043498</v>
      </c>
      <c r="G16" s="21">
        <v>71.55</v>
      </c>
      <c r="H16" s="22">
        <v>0.48888888888888898</v>
      </c>
      <c r="I16" s="77">
        <v>3</v>
      </c>
      <c r="J16" s="22">
        <f t="shared" ca="1" si="0"/>
        <v>0.37777777777777777</v>
      </c>
      <c r="K16" s="3"/>
    </row>
    <row r="17" spans="1:11">
      <c r="A17" s="20">
        <v>15</v>
      </c>
      <c r="B17" s="79">
        <v>3130225013</v>
      </c>
      <c r="C17" s="79" t="s">
        <v>658</v>
      </c>
      <c r="D17" s="3" t="s">
        <v>642</v>
      </c>
      <c r="E17" s="3">
        <v>4.04</v>
      </c>
      <c r="F17" s="23">
        <v>0.13043478260869601</v>
      </c>
      <c r="G17" s="21">
        <v>71.55</v>
      </c>
      <c r="H17" s="22">
        <v>0.48888888888888898</v>
      </c>
      <c r="I17" s="77">
        <v>0.5</v>
      </c>
      <c r="J17" s="22">
        <f t="shared" ca="1" si="0"/>
        <v>0.62222222222222223</v>
      </c>
      <c r="K17" s="3"/>
    </row>
    <row r="18" spans="1:11">
      <c r="A18" s="20">
        <v>16</v>
      </c>
      <c r="B18" s="79">
        <v>3130225014</v>
      </c>
      <c r="C18" s="79" t="s">
        <v>659</v>
      </c>
      <c r="D18" s="3" t="s">
        <v>642</v>
      </c>
      <c r="E18" s="3">
        <v>3.53</v>
      </c>
      <c r="F18" s="23">
        <v>0.60869565217391297</v>
      </c>
      <c r="G18" s="21">
        <v>88.763157894736807</v>
      </c>
      <c r="H18" s="22">
        <v>6.6666666666666693E-2</v>
      </c>
      <c r="I18" s="77">
        <v>7.85</v>
      </c>
      <c r="J18" s="22">
        <f t="shared" ca="1" si="0"/>
        <v>6.6666666666666666E-2</v>
      </c>
      <c r="K18" s="3"/>
    </row>
    <row r="19" spans="1:11">
      <c r="A19" s="20">
        <v>17</v>
      </c>
      <c r="B19" s="79">
        <v>3130225015</v>
      </c>
      <c r="C19" s="79" t="s">
        <v>660</v>
      </c>
      <c r="D19" s="3" t="s">
        <v>642</v>
      </c>
      <c r="E19" s="3">
        <v>3.32</v>
      </c>
      <c r="F19" s="23">
        <v>0.76086956521739102</v>
      </c>
      <c r="G19" s="21">
        <v>83.155263157894694</v>
      </c>
      <c r="H19" s="22">
        <v>0.11111111111111099</v>
      </c>
      <c r="I19" s="77">
        <v>2</v>
      </c>
      <c r="J19" s="22">
        <f t="shared" ca="1" si="0"/>
        <v>0.51111111111111107</v>
      </c>
      <c r="K19" s="3"/>
    </row>
    <row r="20" spans="1:11">
      <c r="A20" s="20">
        <v>18</v>
      </c>
      <c r="B20" s="79">
        <v>3130225016</v>
      </c>
      <c r="C20" s="79" t="s">
        <v>661</v>
      </c>
      <c r="D20" s="3" t="s">
        <v>642</v>
      </c>
      <c r="E20" s="3">
        <v>4.2300000000000004</v>
      </c>
      <c r="F20" s="23">
        <v>4.3478260869565202E-2</v>
      </c>
      <c r="G20" s="21">
        <v>83.155263157894694</v>
      </c>
      <c r="H20" s="22">
        <v>0.11111111111111099</v>
      </c>
      <c r="I20" s="77">
        <v>7.75</v>
      </c>
      <c r="J20" s="22">
        <f t="shared" ca="1" si="0"/>
        <v>8.8888888888888892E-2</v>
      </c>
      <c r="K20" s="3"/>
    </row>
    <row r="21" spans="1:11">
      <c r="A21" s="20">
        <v>19</v>
      </c>
      <c r="B21" s="79">
        <v>3130225017</v>
      </c>
      <c r="C21" s="79" t="s">
        <v>662</v>
      </c>
      <c r="D21" s="3" t="s">
        <v>642</v>
      </c>
      <c r="E21" s="3">
        <v>3.98</v>
      </c>
      <c r="F21" s="23">
        <v>0.19565217391304299</v>
      </c>
      <c r="G21" s="21">
        <v>81.2210526315789</v>
      </c>
      <c r="H21" s="22">
        <v>0.2</v>
      </c>
      <c r="I21" s="77">
        <v>5.5</v>
      </c>
      <c r="J21" s="22">
        <f t="shared" ca="1" si="0"/>
        <v>0.22222222222222221</v>
      </c>
      <c r="K21" s="3"/>
    </row>
    <row r="22" spans="1:11">
      <c r="A22" s="20">
        <v>20</v>
      </c>
      <c r="B22" s="79">
        <v>3130225018</v>
      </c>
      <c r="C22" s="79" t="s">
        <v>663</v>
      </c>
      <c r="D22" s="3" t="s">
        <v>642</v>
      </c>
      <c r="E22" s="3">
        <v>3.85</v>
      </c>
      <c r="F22" s="23">
        <v>0.282608695652174</v>
      </c>
      <c r="G22" s="21">
        <v>77.997368421052599</v>
      </c>
      <c r="H22" s="22">
        <v>0.22222222222222199</v>
      </c>
      <c r="I22" s="77">
        <v>4.5</v>
      </c>
      <c r="J22" s="22">
        <f t="shared" ca="1" si="0"/>
        <v>0.31111111111111112</v>
      </c>
      <c r="K22" s="3"/>
    </row>
    <row r="23" spans="1:11">
      <c r="A23" s="20">
        <v>21</v>
      </c>
      <c r="B23" s="79">
        <v>3130225019</v>
      </c>
      <c r="C23" s="79" t="s">
        <v>664</v>
      </c>
      <c r="D23" s="3" t="s">
        <v>642</v>
      </c>
      <c r="E23" s="3">
        <v>4.0199999999999996</v>
      </c>
      <c r="F23" s="23">
        <v>0.15217391304347799</v>
      </c>
      <c r="G23" s="21">
        <v>77.997368421052599</v>
      </c>
      <c r="H23" s="22">
        <v>0.22222222222222199</v>
      </c>
      <c r="I23" s="77">
        <v>3</v>
      </c>
      <c r="J23" s="22">
        <f t="shared" ca="1" si="0"/>
        <v>0.37777777777777777</v>
      </c>
      <c r="K23" s="3"/>
    </row>
    <row r="24" spans="1:11">
      <c r="A24" s="20">
        <v>22</v>
      </c>
      <c r="B24" s="79">
        <v>3130225020</v>
      </c>
      <c r="C24" s="79" t="s">
        <v>665</v>
      </c>
      <c r="D24" s="3" t="s">
        <v>642</v>
      </c>
      <c r="E24" s="3">
        <v>3.88</v>
      </c>
      <c r="F24" s="23">
        <v>0.26086956521739102</v>
      </c>
      <c r="G24" s="21">
        <v>96.5</v>
      </c>
      <c r="H24" s="22">
        <v>2.2222222222222199E-2</v>
      </c>
      <c r="I24" s="77">
        <v>5</v>
      </c>
      <c r="J24" s="22">
        <f t="shared" ca="1" si="0"/>
        <v>0.28888888888888886</v>
      </c>
      <c r="K24" s="3"/>
    </row>
    <row r="25" spans="1:11">
      <c r="A25" s="20">
        <v>23</v>
      </c>
      <c r="B25" s="79">
        <v>3130225021</v>
      </c>
      <c r="C25" s="79" t="s">
        <v>666</v>
      </c>
      <c r="D25" s="3" t="s">
        <v>642</v>
      </c>
      <c r="E25" s="3">
        <v>3.75</v>
      </c>
      <c r="F25" s="23">
        <v>0.41304347826087001</v>
      </c>
      <c r="G25" s="21">
        <v>71.55</v>
      </c>
      <c r="H25" s="22">
        <v>0.48888888888888898</v>
      </c>
      <c r="I25" s="77">
        <v>0.5</v>
      </c>
      <c r="J25" s="22">
        <f t="shared" ca="1" si="0"/>
        <v>0.62222222222222223</v>
      </c>
      <c r="K25" s="3"/>
    </row>
    <row r="26" spans="1:11">
      <c r="A26" s="20">
        <v>24</v>
      </c>
      <c r="B26" s="79">
        <v>3130225022</v>
      </c>
      <c r="C26" s="79" t="s">
        <v>667</v>
      </c>
      <c r="D26" s="3" t="s">
        <v>642</v>
      </c>
      <c r="E26" s="3">
        <v>3.95</v>
      </c>
      <c r="F26" s="23">
        <v>0.217391304347826</v>
      </c>
      <c r="G26" s="21">
        <v>95.405263157894694</v>
      </c>
      <c r="H26" s="22">
        <v>4.4444444444444398E-2</v>
      </c>
      <c r="I26" s="77">
        <v>5.8</v>
      </c>
      <c r="J26" s="22">
        <f t="shared" ca="1" si="0"/>
        <v>0.17777777777777778</v>
      </c>
      <c r="K26" s="3"/>
    </row>
    <row r="27" spans="1:11">
      <c r="A27" s="20">
        <v>25</v>
      </c>
      <c r="B27" s="79">
        <v>3130225023</v>
      </c>
      <c r="C27" s="79" t="s">
        <v>668</v>
      </c>
      <c r="D27" s="3" t="s">
        <v>642</v>
      </c>
      <c r="E27" s="3">
        <v>3.56</v>
      </c>
      <c r="F27" s="23">
        <v>0.58695652173913004</v>
      </c>
      <c r="G27" s="21">
        <v>71.55</v>
      </c>
      <c r="H27" s="22">
        <v>0.48888888888888898</v>
      </c>
      <c r="I27" s="77">
        <v>-4.2</v>
      </c>
      <c r="J27" s="24" t="s">
        <v>1008</v>
      </c>
      <c r="K27" s="3"/>
    </row>
    <row r="28" spans="1:11">
      <c r="A28" s="20">
        <v>26</v>
      </c>
      <c r="B28" s="79">
        <v>3130225024</v>
      </c>
      <c r="C28" s="79" t="s">
        <v>669</v>
      </c>
      <c r="D28" s="3" t="s">
        <v>642</v>
      </c>
      <c r="E28" s="3">
        <v>3.81</v>
      </c>
      <c r="F28" s="23">
        <v>0.34782608695652201</v>
      </c>
      <c r="G28" s="21">
        <v>71.55</v>
      </c>
      <c r="H28" s="22">
        <v>0.48888888888888898</v>
      </c>
      <c r="I28" s="77">
        <v>0</v>
      </c>
      <c r="J28" s="22">
        <f t="shared" ca="1" si="0"/>
        <v>0.68888888888888888</v>
      </c>
      <c r="K28" s="3"/>
    </row>
    <row r="29" spans="1:11">
      <c r="A29" s="20">
        <v>27</v>
      </c>
      <c r="B29" s="79">
        <v>3130225025</v>
      </c>
      <c r="C29" s="79" t="s">
        <v>670</v>
      </c>
      <c r="D29" s="3" t="s">
        <v>642</v>
      </c>
      <c r="E29" s="3">
        <v>4.05</v>
      </c>
      <c r="F29" s="23">
        <v>0.108695652173913</v>
      </c>
      <c r="G29" s="21">
        <v>82.315789473684205</v>
      </c>
      <c r="H29" s="22">
        <v>0.155555555555556</v>
      </c>
      <c r="I29" s="77">
        <v>5.35</v>
      </c>
      <c r="J29" s="22">
        <f t="shared" ca="1" si="0"/>
        <v>0.24444444444444444</v>
      </c>
      <c r="K29" s="3"/>
    </row>
    <row r="30" spans="1:11">
      <c r="A30" s="20">
        <v>28</v>
      </c>
      <c r="B30" s="79">
        <v>3130225026</v>
      </c>
      <c r="C30" s="79" t="s">
        <v>671</v>
      </c>
      <c r="D30" s="3" t="s">
        <v>642</v>
      </c>
      <c r="E30" s="3">
        <v>3.67</v>
      </c>
      <c r="F30" s="23">
        <v>0.5</v>
      </c>
      <c r="G30" s="21">
        <v>83.605263157894697</v>
      </c>
      <c r="H30" s="22">
        <v>8.8888888888888906E-2</v>
      </c>
      <c r="I30" s="77">
        <v>6.4</v>
      </c>
      <c r="J30" s="22">
        <f t="shared" ca="1" si="0"/>
        <v>0.1111111111111111</v>
      </c>
      <c r="K30" s="3"/>
    </row>
    <row r="31" spans="1:11">
      <c r="A31" s="20">
        <v>29</v>
      </c>
      <c r="B31" s="79">
        <v>3130225027</v>
      </c>
      <c r="C31" s="79" t="s">
        <v>672</v>
      </c>
      <c r="D31" s="3" t="s">
        <v>642</v>
      </c>
      <c r="E31" s="3">
        <v>3.77</v>
      </c>
      <c r="F31" s="23">
        <v>0.36956521739130399</v>
      </c>
      <c r="G31" s="21">
        <v>76.707894736842107</v>
      </c>
      <c r="H31" s="22">
        <v>0.31111111111111101</v>
      </c>
      <c r="I31" s="77">
        <v>3</v>
      </c>
      <c r="J31" s="22">
        <f t="shared" ca="1" si="0"/>
        <v>0.37777777777777777</v>
      </c>
      <c r="K31" s="3"/>
    </row>
    <row r="32" spans="1:11">
      <c r="A32" s="20">
        <v>30</v>
      </c>
      <c r="B32" s="79">
        <v>3130225028</v>
      </c>
      <c r="C32" s="79" t="s">
        <v>673</v>
      </c>
      <c r="D32" s="3" t="s">
        <v>642</v>
      </c>
      <c r="E32" s="3">
        <v>3.76</v>
      </c>
      <c r="F32" s="23">
        <v>0.39130434782608697</v>
      </c>
      <c r="G32" s="21">
        <v>71.55</v>
      </c>
      <c r="H32" s="22">
        <v>0.48888888888888898</v>
      </c>
      <c r="I32" s="77">
        <v>0</v>
      </c>
      <c r="J32" s="22">
        <f t="shared" ca="1" si="0"/>
        <v>0.68888888888888888</v>
      </c>
      <c r="K32" s="3"/>
    </row>
    <row r="33" spans="1:11">
      <c r="A33" s="20">
        <v>31</v>
      </c>
      <c r="B33" s="79">
        <v>3130225029</v>
      </c>
      <c r="C33" s="79" t="s">
        <v>674</v>
      </c>
      <c r="D33" s="3" t="s">
        <v>642</v>
      </c>
      <c r="E33" s="3">
        <v>3.63</v>
      </c>
      <c r="F33" s="23">
        <v>0.52173913043478304</v>
      </c>
      <c r="G33" s="21">
        <v>71.28</v>
      </c>
      <c r="H33" s="22">
        <v>0.95555555555555605</v>
      </c>
      <c r="I33" s="77">
        <v>0</v>
      </c>
      <c r="J33" s="22">
        <f t="shared" ca="1" si="0"/>
        <v>0.68888888888888888</v>
      </c>
      <c r="K33" s="3"/>
    </row>
    <row r="34" spans="1:11">
      <c r="A34" s="20">
        <v>32</v>
      </c>
      <c r="B34" s="79">
        <v>3130225030</v>
      </c>
      <c r="C34" s="79" t="s">
        <v>675</v>
      </c>
      <c r="D34" s="3" t="s">
        <v>642</v>
      </c>
      <c r="E34" s="3">
        <v>2.46</v>
      </c>
      <c r="F34" s="23">
        <v>0.95652173913043503</v>
      </c>
      <c r="G34" s="21">
        <v>71.55</v>
      </c>
      <c r="H34" s="22">
        <v>0.48888888888888898</v>
      </c>
      <c r="I34" s="77">
        <v>0</v>
      </c>
      <c r="J34" s="22">
        <f t="shared" ca="1" si="0"/>
        <v>0.68888888888888888</v>
      </c>
      <c r="K34" s="3"/>
    </row>
    <row r="35" spans="1:11">
      <c r="A35" s="20">
        <v>33</v>
      </c>
      <c r="B35" s="79">
        <v>3130225031</v>
      </c>
      <c r="C35" s="79" t="s">
        <v>676</v>
      </c>
      <c r="D35" s="3" t="s">
        <v>642</v>
      </c>
      <c r="E35" s="3">
        <v>3.14</v>
      </c>
      <c r="F35" s="23">
        <v>0.86956521739130399</v>
      </c>
      <c r="G35" s="21">
        <v>71.7</v>
      </c>
      <c r="H35" s="22">
        <v>0.44444444444444398</v>
      </c>
      <c r="I35" s="77">
        <v>0</v>
      </c>
      <c r="J35" s="22">
        <f t="shared" ca="1" si="0"/>
        <v>0.68888888888888888</v>
      </c>
      <c r="K35" s="3"/>
    </row>
    <row r="36" spans="1:11">
      <c r="A36" s="20">
        <v>34</v>
      </c>
      <c r="B36" s="79">
        <v>3130225032</v>
      </c>
      <c r="C36" s="79" t="s">
        <v>677</v>
      </c>
      <c r="D36" s="3" t="s">
        <v>642</v>
      </c>
      <c r="E36" s="3">
        <v>3.22</v>
      </c>
      <c r="F36" s="23">
        <v>0.84782608695652195</v>
      </c>
      <c r="G36" s="21">
        <v>72</v>
      </c>
      <c r="H36" s="22">
        <v>0.422222222222222</v>
      </c>
      <c r="I36" s="77">
        <v>0</v>
      </c>
      <c r="J36" s="22">
        <f t="shared" ca="1" si="0"/>
        <v>0.68888888888888888</v>
      </c>
      <c r="K36" s="3"/>
    </row>
    <row r="37" spans="1:11">
      <c r="A37" s="20">
        <v>35</v>
      </c>
      <c r="B37" s="79">
        <v>3130225033</v>
      </c>
      <c r="C37" s="79" t="s">
        <v>678</v>
      </c>
      <c r="D37" s="3" t="s">
        <v>642</v>
      </c>
      <c r="E37" s="3">
        <v>3.58</v>
      </c>
      <c r="F37" s="23">
        <v>0.565217391304348</v>
      </c>
      <c r="G37" s="21">
        <v>71.55</v>
      </c>
      <c r="H37" s="22">
        <v>0.48888888888888898</v>
      </c>
      <c r="I37" s="77">
        <v>-1</v>
      </c>
      <c r="J37" s="22">
        <f t="shared" ca="1" si="0"/>
        <v>0.93333333333333335</v>
      </c>
      <c r="K37" s="3"/>
    </row>
    <row r="38" spans="1:11">
      <c r="A38" s="20">
        <v>36</v>
      </c>
      <c r="B38" s="79">
        <v>3130225034</v>
      </c>
      <c r="C38" s="79" t="s">
        <v>679</v>
      </c>
      <c r="D38" s="3" t="s">
        <v>642</v>
      </c>
      <c r="E38" s="3">
        <v>3.49</v>
      </c>
      <c r="F38" s="23">
        <v>0.67391304347826098</v>
      </c>
      <c r="G38" s="21">
        <v>81.865789473684202</v>
      </c>
      <c r="H38" s="22">
        <v>0.17777777777777801</v>
      </c>
      <c r="I38" s="77">
        <v>0.5</v>
      </c>
      <c r="J38" s="22">
        <f t="shared" ca="1" si="0"/>
        <v>0.62222222222222223</v>
      </c>
      <c r="K38" s="3"/>
    </row>
    <row r="39" spans="1:11">
      <c r="A39" s="20">
        <v>37</v>
      </c>
      <c r="B39" s="79">
        <v>3130225035</v>
      </c>
      <c r="C39" s="79" t="s">
        <v>680</v>
      </c>
      <c r="D39" s="3" t="s">
        <v>642</v>
      </c>
      <c r="E39" s="3">
        <v>3.29</v>
      </c>
      <c r="F39" s="23">
        <v>0.80434782608695699</v>
      </c>
      <c r="G39" s="21">
        <v>71.55</v>
      </c>
      <c r="H39" s="22">
        <v>0.48888888888888898</v>
      </c>
      <c r="I39" s="77">
        <v>0</v>
      </c>
      <c r="J39" s="22">
        <f t="shared" ca="1" si="0"/>
        <v>0.68888888888888888</v>
      </c>
      <c r="K39" s="3"/>
    </row>
    <row r="40" spans="1:11">
      <c r="A40" s="20">
        <v>38</v>
      </c>
      <c r="B40" s="79">
        <v>3130225036</v>
      </c>
      <c r="C40" s="79" t="s">
        <v>681</v>
      </c>
      <c r="D40" s="3" t="s">
        <v>642</v>
      </c>
      <c r="E40" s="3">
        <v>2.78</v>
      </c>
      <c r="F40" s="23">
        <v>0.934782608695652</v>
      </c>
      <c r="G40" s="21">
        <v>71.7</v>
      </c>
      <c r="H40" s="22">
        <v>0.44444444444444398</v>
      </c>
      <c r="I40" s="77">
        <v>-2.4</v>
      </c>
      <c r="J40" s="22">
        <f t="shared" ca="1" si="0"/>
        <v>0.97777777777777775</v>
      </c>
      <c r="K40" s="3"/>
    </row>
    <row r="41" spans="1:11">
      <c r="A41" s="20">
        <v>39</v>
      </c>
      <c r="B41" s="79">
        <v>3130225037</v>
      </c>
      <c r="C41" s="79" t="s">
        <v>682</v>
      </c>
      <c r="D41" s="3" t="s">
        <v>642</v>
      </c>
      <c r="E41" s="3">
        <v>3.03</v>
      </c>
      <c r="F41" s="23">
        <v>0.89130434782608703</v>
      </c>
      <c r="G41" s="21">
        <v>76.707894736842107</v>
      </c>
      <c r="H41" s="22">
        <v>0.31111111111111101</v>
      </c>
      <c r="I41" s="77">
        <v>14.3</v>
      </c>
      <c r="J41" s="22">
        <f t="shared" ca="1" si="0"/>
        <v>4.4444444444444446E-2</v>
      </c>
      <c r="K41" s="3"/>
    </row>
    <row r="42" spans="1:11">
      <c r="A42" s="20">
        <v>40</v>
      </c>
      <c r="B42" s="79">
        <v>3130225038</v>
      </c>
      <c r="C42" s="79" t="s">
        <v>683</v>
      </c>
      <c r="D42" s="3" t="s">
        <v>642</v>
      </c>
      <c r="E42" s="3">
        <v>3.32</v>
      </c>
      <c r="F42" s="23">
        <v>0.76086956521739102</v>
      </c>
      <c r="G42" s="21">
        <v>71.55</v>
      </c>
      <c r="H42" s="22">
        <v>0.48888888888888898</v>
      </c>
      <c r="I42" s="77">
        <v>-1.5</v>
      </c>
      <c r="J42" s="22">
        <f t="shared" ca="1" si="0"/>
        <v>0.9555555555555556</v>
      </c>
      <c r="K42" s="3"/>
    </row>
    <row r="43" spans="1:11">
      <c r="A43" s="20">
        <v>41</v>
      </c>
      <c r="B43" s="79">
        <v>3130406081</v>
      </c>
      <c r="C43" s="79" t="s">
        <v>684</v>
      </c>
      <c r="D43" s="3" t="s">
        <v>642</v>
      </c>
      <c r="E43" s="3">
        <v>3.73</v>
      </c>
      <c r="F43" s="23">
        <v>0.45652173913043498</v>
      </c>
      <c r="G43" s="21">
        <v>71.55</v>
      </c>
      <c r="H43" s="22">
        <v>0.48888888888888898</v>
      </c>
      <c r="I43" s="77">
        <v>5.0999999999999996</v>
      </c>
      <c r="J43" s="22">
        <f t="shared" ca="1" si="0"/>
        <v>0.26666666666666666</v>
      </c>
      <c r="K43" s="3"/>
    </row>
    <row r="44" spans="1:11">
      <c r="A44" s="20">
        <v>42</v>
      </c>
      <c r="B44" s="79">
        <v>3130406090</v>
      </c>
      <c r="C44" s="79" t="s">
        <v>685</v>
      </c>
      <c r="D44" s="3" t="s">
        <v>642</v>
      </c>
      <c r="E44" s="3">
        <v>3.28</v>
      </c>
      <c r="F44" s="23">
        <v>0.82608695652173902</v>
      </c>
      <c r="G44" s="21">
        <v>71.55</v>
      </c>
      <c r="H44" s="22">
        <v>0.48888888888888898</v>
      </c>
      <c r="I44" s="77">
        <v>16.5</v>
      </c>
      <c r="J44" s="22">
        <f t="shared" ca="1" si="0"/>
        <v>2.2222222222222223E-2</v>
      </c>
      <c r="K44" s="3"/>
    </row>
    <row r="45" spans="1:11">
      <c r="A45" s="20">
        <v>43</v>
      </c>
      <c r="B45" s="79">
        <v>3130411006</v>
      </c>
      <c r="C45" s="79" t="s">
        <v>686</v>
      </c>
      <c r="D45" s="3" t="s">
        <v>642</v>
      </c>
      <c r="E45" s="3">
        <v>2.29</v>
      </c>
      <c r="F45" s="23">
        <v>0.97826086956521696</v>
      </c>
      <c r="G45" s="21">
        <v>71.55</v>
      </c>
      <c r="H45" s="22">
        <v>0.48888888888888898</v>
      </c>
      <c r="I45" s="77">
        <v>0</v>
      </c>
      <c r="J45" s="22">
        <f t="shared" ca="1" si="0"/>
        <v>0.68888888888888888</v>
      </c>
      <c r="K45" s="3"/>
    </row>
    <row r="46" spans="1:11">
      <c r="A46" s="20">
        <v>44</v>
      </c>
      <c r="B46" s="79">
        <v>3130411021</v>
      </c>
      <c r="C46" s="79" t="s">
        <v>687</v>
      </c>
      <c r="D46" s="3" t="s">
        <v>642</v>
      </c>
      <c r="E46" s="3">
        <v>3.33</v>
      </c>
      <c r="F46" s="23">
        <v>0.73913043478260898</v>
      </c>
      <c r="G46" s="21">
        <v>71.55</v>
      </c>
      <c r="H46" s="22">
        <v>0.48888888888888898</v>
      </c>
      <c r="I46" s="77">
        <v>0</v>
      </c>
      <c r="J46" s="22">
        <f t="shared" ca="1" si="0"/>
        <v>0.68888888888888888</v>
      </c>
      <c r="K46" s="3"/>
    </row>
    <row r="47" spans="1:11">
      <c r="A47" s="20">
        <v>45</v>
      </c>
      <c r="B47" s="79">
        <v>3130614037</v>
      </c>
      <c r="C47" s="79" t="s">
        <v>688</v>
      </c>
      <c r="D47" s="3" t="s">
        <v>642</v>
      </c>
      <c r="E47" s="6">
        <v>3.43</v>
      </c>
      <c r="F47" s="25">
        <v>0.69565217391304301</v>
      </c>
      <c r="G47" s="21">
        <v>71.55</v>
      </c>
      <c r="H47" s="22">
        <v>0.48888888888888898</v>
      </c>
      <c r="I47" s="77">
        <v>0</v>
      </c>
      <c r="J47" s="22">
        <f t="shared" ca="1" si="0"/>
        <v>0.68888888888888888</v>
      </c>
      <c r="K47" s="3"/>
    </row>
  </sheetData>
  <mergeCells count="1">
    <mergeCell ref="A1:K1"/>
  </mergeCells>
  <phoneticPr fontId="16" type="noConversion"/>
  <pageMargins left="0.75" right="0.75" top="1" bottom="1" header="0.51180555555555596" footer="0.5118055555555559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36"/>
  <sheetViews>
    <sheetView topLeftCell="A10" workbookViewId="0">
      <selection activeCell="A10" sqref="A1:XFD1048576"/>
    </sheetView>
  </sheetViews>
  <sheetFormatPr defaultColWidth="9" defaultRowHeight="14.25"/>
  <cols>
    <col min="1" max="1" width="4.625" style="69" customWidth="1"/>
    <col min="2" max="2" width="11.5" style="69"/>
    <col min="3" max="3" width="8.25" style="69" customWidth="1"/>
    <col min="4" max="4" width="9" style="69"/>
    <col min="5" max="5" width="7" style="69" customWidth="1"/>
    <col min="6" max="6" width="7.125" style="69" customWidth="1"/>
    <col min="7" max="7" width="6.375" style="69" customWidth="1"/>
    <col min="8" max="8" width="7.125" style="69" customWidth="1"/>
    <col min="9" max="9" width="6.25" style="69" customWidth="1"/>
    <col min="10" max="10" width="7" style="69" customWidth="1"/>
    <col min="11" max="11" width="6.125" style="69" customWidth="1"/>
    <col min="12" max="16384" width="9" style="69"/>
  </cols>
  <sheetData>
    <row r="1" spans="1:11" s="61" customFormat="1" ht="28.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63" customFormat="1" ht="39" customHeight="1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8</v>
      </c>
      <c r="K2" s="62" t="s">
        <v>10</v>
      </c>
    </row>
    <row r="3" spans="1:11">
      <c r="A3" s="8">
        <v>1</v>
      </c>
      <c r="B3" s="9">
        <v>3110123058</v>
      </c>
      <c r="C3" s="9" t="s">
        <v>689</v>
      </c>
      <c r="D3" s="3" t="s">
        <v>690</v>
      </c>
      <c r="E3" s="10">
        <v>3.27</v>
      </c>
      <c r="F3" s="11">
        <v>0.96103896103896103</v>
      </c>
      <c r="G3" s="31">
        <v>70.77</v>
      </c>
      <c r="H3" s="80">
        <v>0.97368421052631604</v>
      </c>
      <c r="I3" s="31">
        <v>-1.3</v>
      </c>
      <c r="J3" s="80">
        <v>0.52631578947368396</v>
      </c>
      <c r="K3" s="3"/>
    </row>
    <row r="4" spans="1:11">
      <c r="A4" s="8">
        <v>2</v>
      </c>
      <c r="B4" s="9">
        <v>3110221001</v>
      </c>
      <c r="C4" s="9" t="s">
        <v>691</v>
      </c>
      <c r="D4" s="3" t="s">
        <v>690</v>
      </c>
      <c r="E4" s="10">
        <v>4.03</v>
      </c>
      <c r="F4" s="11">
        <v>0.51948051948051899</v>
      </c>
      <c r="G4" s="31">
        <v>70.77</v>
      </c>
      <c r="H4" s="80">
        <v>0.97368421052631604</v>
      </c>
      <c r="I4" s="31">
        <v>3.5</v>
      </c>
      <c r="J4" s="80">
        <v>0.42105263157894701</v>
      </c>
      <c r="K4" s="3"/>
    </row>
    <row r="5" spans="1:11">
      <c r="A5" s="8">
        <v>3</v>
      </c>
      <c r="B5" s="9">
        <v>3110221002</v>
      </c>
      <c r="C5" s="9" t="s">
        <v>692</v>
      </c>
      <c r="D5" s="3" t="s">
        <v>690</v>
      </c>
      <c r="E5" s="10">
        <v>4.33</v>
      </c>
      <c r="F5" s="11">
        <v>0.14285714285714299</v>
      </c>
      <c r="G5" s="31">
        <v>71.25</v>
      </c>
      <c r="H5" s="80">
        <v>0.31578947368421101</v>
      </c>
      <c r="I5" s="31">
        <v>14.25</v>
      </c>
      <c r="J5" s="80">
        <v>0.157894736842105</v>
      </c>
      <c r="K5" s="3"/>
    </row>
    <row r="6" spans="1:11">
      <c r="A6" s="8">
        <v>4</v>
      </c>
      <c r="B6" s="9">
        <v>3110221004</v>
      </c>
      <c r="C6" s="9" t="s">
        <v>693</v>
      </c>
      <c r="D6" s="3" t="s">
        <v>690</v>
      </c>
      <c r="E6" s="10">
        <v>4.54</v>
      </c>
      <c r="F6" s="11">
        <v>1.2987012987013E-2</v>
      </c>
      <c r="G6" s="31">
        <v>94.903636363636394</v>
      </c>
      <c r="H6" s="80">
        <v>7.8947368421052599E-2</v>
      </c>
      <c r="I6" s="31">
        <v>29.7</v>
      </c>
      <c r="J6" s="80">
        <v>2.6315789473684199E-2</v>
      </c>
      <c r="K6" s="3"/>
    </row>
    <row r="7" spans="1:11">
      <c r="A7" s="8">
        <v>5</v>
      </c>
      <c r="B7" s="9">
        <v>3110221005</v>
      </c>
      <c r="C7" s="9" t="s">
        <v>694</v>
      </c>
      <c r="D7" s="3" t="s">
        <v>690</v>
      </c>
      <c r="E7" s="10">
        <v>4.3</v>
      </c>
      <c r="F7" s="11">
        <v>0.168831168831169</v>
      </c>
      <c r="G7" s="31">
        <v>71.19</v>
      </c>
      <c r="H7" s="80">
        <v>0.44736842105263203</v>
      </c>
      <c r="I7" s="31">
        <v>17.75</v>
      </c>
      <c r="J7" s="80">
        <v>5.2631578947368397E-2</v>
      </c>
      <c r="K7" s="3"/>
    </row>
    <row r="8" spans="1:11">
      <c r="A8" s="8">
        <v>6</v>
      </c>
      <c r="B8" s="9">
        <v>3110221007</v>
      </c>
      <c r="C8" s="9" t="s">
        <v>695</v>
      </c>
      <c r="D8" s="3" t="s">
        <v>690</v>
      </c>
      <c r="E8" s="10">
        <v>4.4000000000000004</v>
      </c>
      <c r="F8" s="11">
        <v>9.0909090909090898E-2</v>
      </c>
      <c r="G8" s="31">
        <v>71.19</v>
      </c>
      <c r="H8" s="80">
        <v>0.44736842105263203</v>
      </c>
      <c r="I8" s="31">
        <v>2</v>
      </c>
      <c r="J8" s="80">
        <v>0.47368421052631599</v>
      </c>
      <c r="K8" s="3"/>
    </row>
    <row r="9" spans="1:11">
      <c r="A9" s="8">
        <v>7</v>
      </c>
      <c r="B9" s="9">
        <v>3110221008</v>
      </c>
      <c r="C9" s="9" t="s">
        <v>696</v>
      </c>
      <c r="D9" s="3" t="s">
        <v>690</v>
      </c>
      <c r="E9" s="10">
        <v>4.43</v>
      </c>
      <c r="F9" s="11">
        <v>7.7922077922077906E-2</v>
      </c>
      <c r="G9" s="31">
        <v>77.097272727272696</v>
      </c>
      <c r="H9" s="80">
        <v>0.21052631578947401</v>
      </c>
      <c r="I9" s="31">
        <v>8.5</v>
      </c>
      <c r="J9" s="80">
        <v>0.23684210526315799</v>
      </c>
      <c r="K9" s="3"/>
    </row>
    <row r="10" spans="1:11">
      <c r="A10" s="8">
        <v>8</v>
      </c>
      <c r="B10" s="9">
        <v>3110221009</v>
      </c>
      <c r="C10" s="9" t="s">
        <v>697</v>
      </c>
      <c r="D10" s="3" t="s">
        <v>690</v>
      </c>
      <c r="E10" s="10">
        <v>4.4800000000000004</v>
      </c>
      <c r="F10" s="11">
        <v>3.8961038961039002E-2</v>
      </c>
      <c r="G10" s="31">
        <v>70.98</v>
      </c>
      <c r="H10" s="80">
        <v>0.84210526315789502</v>
      </c>
      <c r="I10" s="31">
        <v>14.5</v>
      </c>
      <c r="J10" s="80">
        <v>0.13157894736842099</v>
      </c>
      <c r="K10" s="3"/>
    </row>
    <row r="11" spans="1:11">
      <c r="A11" s="8">
        <v>9</v>
      </c>
      <c r="B11" s="9">
        <v>3110221010</v>
      </c>
      <c r="C11" s="9" t="s">
        <v>698</v>
      </c>
      <c r="D11" s="3" t="s">
        <v>690</v>
      </c>
      <c r="E11" s="10">
        <v>4.05</v>
      </c>
      <c r="F11" s="11">
        <v>0.45454545454545497</v>
      </c>
      <c r="G11" s="31">
        <v>71.25</v>
      </c>
      <c r="H11" s="80">
        <v>0.31578947368421101</v>
      </c>
      <c r="I11" s="31">
        <v>5</v>
      </c>
      <c r="J11" s="80">
        <v>0.28947368421052599</v>
      </c>
      <c r="K11" s="3"/>
    </row>
    <row r="12" spans="1:11">
      <c r="A12" s="8">
        <v>10</v>
      </c>
      <c r="B12" s="9">
        <v>3110221011</v>
      </c>
      <c r="C12" s="9" t="s">
        <v>699</v>
      </c>
      <c r="D12" s="3" t="s">
        <v>690</v>
      </c>
      <c r="E12" s="10">
        <v>4.16</v>
      </c>
      <c r="F12" s="11">
        <v>0.29870129870129902</v>
      </c>
      <c r="G12" s="31">
        <v>71.19</v>
      </c>
      <c r="H12" s="80">
        <v>0.44736842105263203</v>
      </c>
      <c r="I12" s="31">
        <v>2.2000000000000002</v>
      </c>
      <c r="J12" s="80">
        <v>0.44736842105263203</v>
      </c>
      <c r="K12" s="3"/>
    </row>
    <row r="13" spans="1:11">
      <c r="A13" s="8">
        <v>11</v>
      </c>
      <c r="B13" s="9">
        <v>3110221013</v>
      </c>
      <c r="C13" s="9" t="s">
        <v>700</v>
      </c>
      <c r="D13" s="3" t="s">
        <v>690</v>
      </c>
      <c r="E13" s="10">
        <v>4.17</v>
      </c>
      <c r="F13" s="11">
        <v>0.28571428571428598</v>
      </c>
      <c r="G13" s="31">
        <v>70.95</v>
      </c>
      <c r="H13" s="80">
        <v>0.92105263157894701</v>
      </c>
      <c r="I13" s="31">
        <v>3.8</v>
      </c>
      <c r="J13" s="80">
        <v>0.394736842105263</v>
      </c>
      <c r="K13" s="3"/>
    </row>
    <row r="14" spans="1:11">
      <c r="A14" s="8">
        <v>12</v>
      </c>
      <c r="B14" s="9">
        <v>3110221014</v>
      </c>
      <c r="C14" s="9" t="s">
        <v>701</v>
      </c>
      <c r="D14" s="3" t="s">
        <v>690</v>
      </c>
      <c r="E14" s="10">
        <v>4.21</v>
      </c>
      <c r="F14" s="11">
        <v>0.246753246753247</v>
      </c>
      <c r="G14" s="31">
        <v>75.992727272727294</v>
      </c>
      <c r="H14" s="80">
        <v>0.23684210526315799</v>
      </c>
      <c r="I14" s="31">
        <v>4.7</v>
      </c>
      <c r="J14" s="80">
        <v>0.31578947368421101</v>
      </c>
      <c r="K14" s="3"/>
    </row>
    <row r="15" spans="1:11">
      <c r="A15" s="8">
        <v>13</v>
      </c>
      <c r="B15" s="9">
        <v>3110221016</v>
      </c>
      <c r="C15" s="9" t="s">
        <v>702</v>
      </c>
      <c r="D15" s="3" t="s">
        <v>690</v>
      </c>
      <c r="E15" s="10">
        <v>4.1399999999999997</v>
      </c>
      <c r="F15" s="11">
        <v>0.337662337662338</v>
      </c>
      <c r="G15" s="31">
        <v>95.63</v>
      </c>
      <c r="H15" s="80">
        <v>2.6315789473684199E-2</v>
      </c>
      <c r="I15" s="31">
        <v>13.2</v>
      </c>
      <c r="J15" s="80">
        <v>0.18421052631578899</v>
      </c>
      <c r="K15" s="3"/>
    </row>
    <row r="16" spans="1:11">
      <c r="A16" s="8">
        <v>14</v>
      </c>
      <c r="B16" s="9">
        <v>3110221017</v>
      </c>
      <c r="C16" s="9" t="s">
        <v>703</v>
      </c>
      <c r="D16" s="3" t="s">
        <v>690</v>
      </c>
      <c r="E16" s="10">
        <v>4.18</v>
      </c>
      <c r="F16" s="11">
        <v>0.27272727272727298</v>
      </c>
      <c r="G16" s="31">
        <v>81.84</v>
      </c>
      <c r="H16" s="80">
        <v>0.13157894736842099</v>
      </c>
      <c r="I16" s="31">
        <v>4.7</v>
      </c>
      <c r="J16" s="80">
        <v>0.31578947368421101</v>
      </c>
      <c r="K16" s="3"/>
    </row>
    <row r="17" spans="1:11">
      <c r="A17" s="8">
        <v>15</v>
      </c>
      <c r="B17" s="9">
        <v>3110221018</v>
      </c>
      <c r="C17" s="9" t="s">
        <v>704</v>
      </c>
      <c r="D17" s="3" t="s">
        <v>690</v>
      </c>
      <c r="E17" s="10">
        <v>4.47</v>
      </c>
      <c r="F17" s="11">
        <v>5.1948051948052E-2</v>
      </c>
      <c r="G17" s="31">
        <v>74.551818181818206</v>
      </c>
      <c r="H17" s="80">
        <v>0.26315789473684198</v>
      </c>
      <c r="I17" s="31">
        <v>7.7</v>
      </c>
      <c r="J17" s="80">
        <v>0.26315789473684198</v>
      </c>
      <c r="K17" s="3"/>
    </row>
    <row r="18" spans="1:11">
      <c r="A18" s="8">
        <v>16</v>
      </c>
      <c r="B18" s="9">
        <v>3110221020</v>
      </c>
      <c r="C18" s="9" t="s">
        <v>705</v>
      </c>
      <c r="D18" s="3" t="s">
        <v>690</v>
      </c>
      <c r="E18" s="10">
        <v>4.4000000000000004</v>
      </c>
      <c r="F18" s="11">
        <v>9.0909090909090898E-2</v>
      </c>
      <c r="G18" s="31">
        <v>82.056363636363599</v>
      </c>
      <c r="H18" s="80">
        <v>0.105263157894737</v>
      </c>
      <c r="I18" s="31">
        <v>16.5</v>
      </c>
      <c r="J18" s="80">
        <v>7.8947368421052599E-2</v>
      </c>
      <c r="K18" s="3"/>
    </row>
    <row r="19" spans="1:11">
      <c r="A19" s="8">
        <v>17</v>
      </c>
      <c r="B19" s="9">
        <v>3110221021</v>
      </c>
      <c r="C19" s="9" t="s">
        <v>706</v>
      </c>
      <c r="D19" s="3" t="s">
        <v>690</v>
      </c>
      <c r="E19" s="10">
        <v>4.13</v>
      </c>
      <c r="F19" s="11">
        <v>0.36363636363636398</v>
      </c>
      <c r="G19" s="31">
        <v>71.25</v>
      </c>
      <c r="H19" s="80">
        <v>0.31578947368421101</v>
      </c>
      <c r="I19" s="31">
        <v>4.5</v>
      </c>
      <c r="J19" s="80">
        <v>0.36842105263157898</v>
      </c>
      <c r="K19" s="3"/>
    </row>
    <row r="20" spans="1:11">
      <c r="A20" s="8">
        <v>18</v>
      </c>
      <c r="B20" s="9">
        <v>3110221022</v>
      </c>
      <c r="C20" s="9" t="s">
        <v>707</v>
      </c>
      <c r="D20" s="3" t="s">
        <v>690</v>
      </c>
      <c r="E20" s="10">
        <v>4.46</v>
      </c>
      <c r="F20" s="11">
        <v>6.4935064935064901E-2</v>
      </c>
      <c r="G20" s="31">
        <v>95.383636363636398</v>
      </c>
      <c r="H20" s="80">
        <v>5.2631578947368397E-2</v>
      </c>
      <c r="I20" s="31">
        <v>12</v>
      </c>
      <c r="J20" s="80">
        <v>0.21052631578947401</v>
      </c>
      <c r="K20" s="3"/>
    </row>
    <row r="21" spans="1:11">
      <c r="A21" s="8">
        <v>19</v>
      </c>
      <c r="B21" s="9">
        <v>3110221023</v>
      </c>
      <c r="C21" s="9" t="s">
        <v>708</v>
      </c>
      <c r="D21" s="3" t="s">
        <v>690</v>
      </c>
      <c r="E21" s="10">
        <v>4.25</v>
      </c>
      <c r="F21" s="11">
        <v>0.207792207792208</v>
      </c>
      <c r="G21" s="31">
        <v>71.13</v>
      </c>
      <c r="H21" s="80">
        <v>0.63157894736842102</v>
      </c>
      <c r="I21" s="31">
        <v>-4.75</v>
      </c>
      <c r="J21" s="80">
        <v>0.81578947368421095</v>
      </c>
      <c r="K21" s="3"/>
    </row>
    <row r="22" spans="1:11">
      <c r="A22" s="8">
        <v>20</v>
      </c>
      <c r="B22" s="9">
        <v>3110221024</v>
      </c>
      <c r="C22" s="9" t="s">
        <v>709</v>
      </c>
      <c r="D22" s="3" t="s">
        <v>690</v>
      </c>
      <c r="E22" s="10">
        <v>4.1399999999999997</v>
      </c>
      <c r="F22" s="11">
        <v>0.337662337662338</v>
      </c>
      <c r="G22" s="31">
        <v>71.22</v>
      </c>
      <c r="H22" s="80">
        <v>0.394736842105263</v>
      </c>
      <c r="I22" s="31">
        <v>-2.2000000000000002</v>
      </c>
      <c r="J22" s="80">
        <v>0.60526315789473695</v>
      </c>
      <c r="K22" s="3"/>
    </row>
    <row r="23" spans="1:11">
      <c r="A23" s="8">
        <v>21</v>
      </c>
      <c r="B23" s="9">
        <v>3110221025</v>
      </c>
      <c r="C23" s="9" t="s">
        <v>710</v>
      </c>
      <c r="D23" s="3" t="s">
        <v>690</v>
      </c>
      <c r="E23" s="10">
        <v>4.16</v>
      </c>
      <c r="F23" s="11">
        <v>0.29870129870129902</v>
      </c>
      <c r="G23" s="31">
        <v>71.069999999999993</v>
      </c>
      <c r="H23" s="80">
        <v>0.73684210526315796</v>
      </c>
      <c r="I23" s="31">
        <v>-5</v>
      </c>
      <c r="J23" s="80">
        <v>0.86842105263157898</v>
      </c>
      <c r="K23" s="3"/>
    </row>
    <row r="24" spans="1:11">
      <c r="A24" s="8">
        <v>22</v>
      </c>
      <c r="B24" s="9">
        <v>3110221026</v>
      </c>
      <c r="C24" s="9" t="s">
        <v>711</v>
      </c>
      <c r="D24" s="3" t="s">
        <v>690</v>
      </c>
      <c r="E24" s="10">
        <v>3.18</v>
      </c>
      <c r="F24" s="11">
        <v>0.98701298701298701</v>
      </c>
      <c r="G24" s="31">
        <v>70.98</v>
      </c>
      <c r="H24" s="80">
        <v>0.84210526315789502</v>
      </c>
      <c r="I24" s="31">
        <v>-5.55</v>
      </c>
      <c r="J24" s="80">
        <v>0.89473684210526305</v>
      </c>
      <c r="K24" s="3"/>
    </row>
    <row r="25" spans="1:11">
      <c r="A25" s="8">
        <v>23</v>
      </c>
      <c r="B25" s="9">
        <v>3110221027</v>
      </c>
      <c r="C25" s="9" t="s">
        <v>712</v>
      </c>
      <c r="D25" s="3" t="s">
        <v>690</v>
      </c>
      <c r="E25" s="10">
        <v>4.04</v>
      </c>
      <c r="F25" s="11">
        <v>0.48051948051948101</v>
      </c>
      <c r="G25" s="31">
        <v>71.430000000000007</v>
      </c>
      <c r="H25" s="80">
        <v>0.28947368421052599</v>
      </c>
      <c r="I25" s="31">
        <v>-0.2</v>
      </c>
      <c r="J25" s="80">
        <v>0.5</v>
      </c>
      <c r="K25" s="3"/>
    </row>
    <row r="26" spans="1:11">
      <c r="A26" s="8">
        <v>24</v>
      </c>
      <c r="B26" s="9">
        <v>3110221028</v>
      </c>
      <c r="C26" s="9" t="s">
        <v>713</v>
      </c>
      <c r="D26" s="3" t="s">
        <v>690</v>
      </c>
      <c r="E26" s="10">
        <v>3.76</v>
      </c>
      <c r="F26" s="11">
        <v>0.77922077922077904</v>
      </c>
      <c r="G26" s="31">
        <v>70.86</v>
      </c>
      <c r="H26" s="80">
        <v>0.94736842105263197</v>
      </c>
      <c r="I26" s="31">
        <v>-3.5</v>
      </c>
      <c r="J26" s="80">
        <v>0.71052631578947401</v>
      </c>
      <c r="K26" s="3"/>
    </row>
    <row r="27" spans="1:11">
      <c r="A27" s="8">
        <v>25</v>
      </c>
      <c r="B27" s="9">
        <v>3110221029</v>
      </c>
      <c r="C27" s="9" t="s">
        <v>714</v>
      </c>
      <c r="D27" s="3" t="s">
        <v>690</v>
      </c>
      <c r="E27" s="10">
        <v>4.08</v>
      </c>
      <c r="F27" s="11">
        <v>0.415584415584416</v>
      </c>
      <c r="G27" s="31">
        <v>71.13</v>
      </c>
      <c r="H27" s="80">
        <v>0.63157894736842102</v>
      </c>
      <c r="I27" s="31">
        <v>-2.7</v>
      </c>
      <c r="J27" s="80">
        <v>0.65789473684210498</v>
      </c>
      <c r="K27" s="3"/>
    </row>
    <row r="28" spans="1:11">
      <c r="A28" s="8">
        <v>26</v>
      </c>
      <c r="B28" s="9">
        <v>3110221030</v>
      </c>
      <c r="C28" s="9" t="s">
        <v>715</v>
      </c>
      <c r="D28" s="3" t="s">
        <v>690</v>
      </c>
      <c r="E28" s="10">
        <v>3.87</v>
      </c>
      <c r="F28" s="11">
        <v>0.68831168831168799</v>
      </c>
      <c r="G28" s="31">
        <v>71.099999999999994</v>
      </c>
      <c r="H28" s="80">
        <v>0.71052631578947401</v>
      </c>
      <c r="I28" s="31">
        <v>-3.95</v>
      </c>
      <c r="J28" s="80">
        <v>0.78947368421052599</v>
      </c>
      <c r="K28" s="3"/>
    </row>
    <row r="29" spans="1:11">
      <c r="A29" s="8">
        <v>27</v>
      </c>
      <c r="B29" s="9">
        <v>3110221031</v>
      </c>
      <c r="C29" s="9" t="s">
        <v>716</v>
      </c>
      <c r="D29" s="3" t="s">
        <v>690</v>
      </c>
      <c r="E29" s="10">
        <v>4.07</v>
      </c>
      <c r="F29" s="11">
        <v>0.42857142857142899</v>
      </c>
      <c r="G29" s="31">
        <v>71.010000000000005</v>
      </c>
      <c r="H29" s="80">
        <v>0.78947368421052599</v>
      </c>
      <c r="I29" s="31">
        <v>-5.8</v>
      </c>
      <c r="J29" s="80">
        <v>0.92105263157894701</v>
      </c>
      <c r="K29" s="3"/>
    </row>
    <row r="30" spans="1:11">
      <c r="A30" s="8">
        <v>28</v>
      </c>
      <c r="B30" s="9">
        <v>3110221032</v>
      </c>
      <c r="C30" s="9" t="s">
        <v>717</v>
      </c>
      <c r="D30" s="3" t="s">
        <v>690</v>
      </c>
      <c r="E30" s="10">
        <v>3.6</v>
      </c>
      <c r="F30" s="11">
        <v>0.85714285714285698</v>
      </c>
      <c r="G30" s="31">
        <v>71.16</v>
      </c>
      <c r="H30" s="80">
        <v>0.55263157894736803</v>
      </c>
      <c r="I30" s="31">
        <v>-4.9000000000000004</v>
      </c>
      <c r="J30" s="80">
        <v>0.84210526315789502</v>
      </c>
      <c r="K30" s="3"/>
    </row>
    <row r="31" spans="1:11">
      <c r="A31" s="8">
        <v>29</v>
      </c>
      <c r="B31" s="9">
        <v>3110221033</v>
      </c>
      <c r="C31" s="9" t="s">
        <v>718</v>
      </c>
      <c r="D31" s="3" t="s">
        <v>690</v>
      </c>
      <c r="E31" s="10">
        <v>3.5</v>
      </c>
      <c r="F31" s="11">
        <v>0.88311688311688297</v>
      </c>
      <c r="G31" s="31">
        <v>80.795454545454504</v>
      </c>
      <c r="H31" s="80">
        <v>0.157894736842105</v>
      </c>
      <c r="I31" s="31">
        <v>-7.4</v>
      </c>
      <c r="J31" s="80">
        <v>0.94736842105263197</v>
      </c>
      <c r="K31" s="3"/>
    </row>
    <row r="32" spans="1:11">
      <c r="A32" s="8">
        <v>30</v>
      </c>
      <c r="B32" s="9">
        <v>3110221034</v>
      </c>
      <c r="C32" s="9" t="s">
        <v>719</v>
      </c>
      <c r="D32" s="3" t="s">
        <v>690</v>
      </c>
      <c r="E32" s="10">
        <v>3.33</v>
      </c>
      <c r="F32" s="11">
        <v>0.92207792207792205</v>
      </c>
      <c r="G32" s="31">
        <v>71.040000000000006</v>
      </c>
      <c r="H32" s="80">
        <v>0.76315789473684204</v>
      </c>
      <c r="I32" s="31">
        <v>-9.15</v>
      </c>
      <c r="J32" s="32" t="s">
        <v>720</v>
      </c>
      <c r="K32" s="3"/>
    </row>
    <row r="33" spans="1:11">
      <c r="A33" s="8">
        <v>31</v>
      </c>
      <c r="B33" s="9">
        <v>3110221035</v>
      </c>
      <c r="C33" s="9" t="s">
        <v>721</v>
      </c>
      <c r="D33" s="3" t="s">
        <v>690</v>
      </c>
      <c r="E33" s="10">
        <v>3.34</v>
      </c>
      <c r="F33" s="11">
        <v>0.90909090909090895</v>
      </c>
      <c r="G33" s="31">
        <v>71.22</v>
      </c>
      <c r="H33" s="80">
        <v>0.394736842105263</v>
      </c>
      <c r="I33" s="31">
        <v>-7.4</v>
      </c>
      <c r="J33" s="80">
        <v>0.94736842105263197</v>
      </c>
      <c r="K33" s="3"/>
    </row>
    <row r="34" spans="1:11">
      <c r="A34" s="8">
        <v>32</v>
      </c>
      <c r="B34" s="9">
        <v>3110221036</v>
      </c>
      <c r="C34" s="9" t="s">
        <v>722</v>
      </c>
      <c r="D34" s="3" t="s">
        <v>690</v>
      </c>
      <c r="E34" s="10">
        <v>3.46</v>
      </c>
      <c r="F34" s="11">
        <v>0.89610389610389596</v>
      </c>
      <c r="G34" s="31">
        <v>71.16</v>
      </c>
      <c r="H34" s="80">
        <v>0.55263157894736803</v>
      </c>
      <c r="I34" s="31">
        <v>-3</v>
      </c>
      <c r="J34" s="80">
        <v>0.68421052631578905</v>
      </c>
      <c r="K34" s="3"/>
    </row>
    <row r="35" spans="1:11">
      <c r="A35" s="8">
        <v>33</v>
      </c>
      <c r="B35" s="9">
        <v>3110221037</v>
      </c>
      <c r="C35" s="9" t="s">
        <v>723</v>
      </c>
      <c r="D35" s="3" t="s">
        <v>690</v>
      </c>
      <c r="E35" s="10">
        <v>3.31</v>
      </c>
      <c r="F35" s="11">
        <v>0.93506493506493504</v>
      </c>
      <c r="G35" s="31">
        <v>71.010000000000005</v>
      </c>
      <c r="H35" s="80">
        <v>0.78947368421052599</v>
      </c>
      <c r="I35" s="31">
        <v>-3.8</v>
      </c>
      <c r="J35" s="80">
        <v>0.76315789473684204</v>
      </c>
      <c r="K35" s="3"/>
    </row>
    <row r="36" spans="1:11">
      <c r="A36" s="8">
        <v>34</v>
      </c>
      <c r="B36" s="9">
        <v>3110221040</v>
      </c>
      <c r="C36" s="9" t="s">
        <v>724</v>
      </c>
      <c r="D36" s="3" t="s">
        <v>690</v>
      </c>
      <c r="E36" s="10">
        <v>3.77</v>
      </c>
      <c r="F36" s="11">
        <v>0.76623376623376604</v>
      </c>
      <c r="G36" s="31">
        <v>77.793636363636395</v>
      </c>
      <c r="H36" s="80">
        <v>0.18421052631578899</v>
      </c>
      <c r="I36" s="31">
        <v>-2.2999999999999998</v>
      </c>
      <c r="J36" s="80">
        <v>0.63157894736842102</v>
      </c>
      <c r="K36" s="3"/>
    </row>
    <row r="37" spans="1:11">
      <c r="A37" s="8">
        <v>35</v>
      </c>
      <c r="B37" s="9">
        <v>3110221042</v>
      </c>
      <c r="C37" s="9" t="s">
        <v>725</v>
      </c>
      <c r="D37" s="3" t="s">
        <v>690</v>
      </c>
      <c r="E37" s="10">
        <v>3.93</v>
      </c>
      <c r="F37" s="11">
        <v>0.64935064935064901</v>
      </c>
      <c r="G37" s="31">
        <v>71.16</v>
      </c>
      <c r="H37" s="80">
        <v>0.55263157894736803</v>
      </c>
      <c r="I37" s="31">
        <v>-3.55</v>
      </c>
      <c r="J37" s="80">
        <v>0.73684210526315796</v>
      </c>
      <c r="K37" s="3"/>
    </row>
    <row r="38" spans="1:11">
      <c r="A38" s="8">
        <v>36</v>
      </c>
      <c r="B38" s="9">
        <v>3110221043</v>
      </c>
      <c r="C38" s="9" t="s">
        <v>726</v>
      </c>
      <c r="D38" s="3" t="s">
        <v>690</v>
      </c>
      <c r="E38" s="10">
        <v>3.72</v>
      </c>
      <c r="F38" s="11">
        <v>0.831168831168831</v>
      </c>
      <c r="G38" s="31">
        <v>71.19</v>
      </c>
      <c r="H38" s="80">
        <v>0.44736842105263203</v>
      </c>
      <c r="I38" s="31">
        <v>-2</v>
      </c>
      <c r="J38" s="80">
        <v>0.57894736842105299</v>
      </c>
      <c r="K38" s="3"/>
    </row>
    <row r="39" spans="1:11">
      <c r="A39" s="8">
        <v>37</v>
      </c>
      <c r="B39" s="9">
        <v>3110519001</v>
      </c>
      <c r="C39" s="9" t="s">
        <v>190</v>
      </c>
      <c r="D39" s="3" t="s">
        <v>690</v>
      </c>
      <c r="E39" s="10">
        <v>4.3</v>
      </c>
      <c r="F39" s="11">
        <v>0.168831168831169</v>
      </c>
      <c r="G39" s="31">
        <v>71.13</v>
      </c>
      <c r="H39" s="80">
        <v>0.63157894736842102</v>
      </c>
      <c r="I39" s="31">
        <v>16</v>
      </c>
      <c r="J39" s="80">
        <v>0.105263157894737</v>
      </c>
      <c r="K39" s="3"/>
    </row>
    <row r="40" spans="1:11">
      <c r="A40" s="8">
        <v>38</v>
      </c>
      <c r="B40" s="9">
        <v>3110802090</v>
      </c>
      <c r="C40" s="9" t="s">
        <v>727</v>
      </c>
      <c r="D40" s="3" t="s">
        <v>690</v>
      </c>
      <c r="E40" s="10">
        <v>4.1100000000000003</v>
      </c>
      <c r="F40" s="11">
        <v>0.38961038961039002</v>
      </c>
      <c r="G40" s="31">
        <v>70.98</v>
      </c>
      <c r="H40" s="80">
        <v>0.84210526315789502</v>
      </c>
      <c r="I40" s="31">
        <v>-1.5</v>
      </c>
      <c r="J40" s="80">
        <v>0.55263157894736803</v>
      </c>
      <c r="K40" s="3"/>
    </row>
    <row r="41" spans="1:11">
      <c r="A41" s="20">
        <v>1</v>
      </c>
      <c r="B41" s="81">
        <v>3110221045</v>
      </c>
      <c r="C41" s="81" t="s">
        <v>728</v>
      </c>
      <c r="D41" s="3" t="s">
        <v>729</v>
      </c>
      <c r="E41" s="10">
        <v>3.28</v>
      </c>
      <c r="F41" s="11">
        <v>0.94805194805194803</v>
      </c>
      <c r="G41" s="10">
        <v>72.161016949152497</v>
      </c>
      <c r="H41" s="12">
        <v>0.34210526315789502</v>
      </c>
      <c r="I41" s="82">
        <v>1.1499999999999999</v>
      </c>
      <c r="J41" s="12">
        <f ca="1">RANK(I41,$J$5:$J$42)/38</f>
        <v>0.65789473684210531</v>
      </c>
      <c r="K41" s="3"/>
    </row>
    <row r="42" spans="1:11">
      <c r="A42" s="20">
        <v>2</v>
      </c>
      <c r="B42" s="81">
        <v>3110221046</v>
      </c>
      <c r="C42" s="81" t="s">
        <v>730</v>
      </c>
      <c r="D42" s="3" t="s">
        <v>729</v>
      </c>
      <c r="E42" s="10">
        <v>3.78</v>
      </c>
      <c r="F42" s="11">
        <v>0.74025974025973995</v>
      </c>
      <c r="G42" s="10">
        <v>70.5</v>
      </c>
      <c r="H42" s="12">
        <v>0.84210526315789502</v>
      </c>
      <c r="I42" s="82">
        <v>-3.7</v>
      </c>
      <c r="J42" s="12">
        <f t="shared" ref="J42:J78" ca="1" si="0">RANK(I42,$J$5:$J$42)/38</f>
        <v>0.97368421052631582</v>
      </c>
      <c r="K42" s="3"/>
    </row>
    <row r="43" spans="1:11">
      <c r="A43" s="20">
        <v>3</v>
      </c>
      <c r="B43" s="81">
        <v>3110221048</v>
      </c>
      <c r="C43" s="81" t="s">
        <v>731</v>
      </c>
      <c r="D43" s="3" t="s">
        <v>729</v>
      </c>
      <c r="E43" s="10">
        <v>4.1100000000000003</v>
      </c>
      <c r="F43" s="11">
        <v>0.38961038961039002</v>
      </c>
      <c r="G43" s="10">
        <v>71.7</v>
      </c>
      <c r="H43" s="12">
        <v>0.57894736842105299</v>
      </c>
      <c r="I43" s="82">
        <v>6.3</v>
      </c>
      <c r="J43" s="12">
        <f t="shared" ca="1" si="0"/>
        <v>0.36842105263157893</v>
      </c>
      <c r="K43" s="3"/>
    </row>
    <row r="44" spans="1:11">
      <c r="A44" s="20">
        <v>4</v>
      </c>
      <c r="B44" s="81">
        <v>3110221050</v>
      </c>
      <c r="C44" s="81" t="s">
        <v>732</v>
      </c>
      <c r="D44" s="3" t="s">
        <v>729</v>
      </c>
      <c r="E44" s="10">
        <v>4.3099999999999996</v>
      </c>
      <c r="F44" s="11">
        <v>0.15584415584415601</v>
      </c>
      <c r="G44" s="10">
        <v>73.061016949152503</v>
      </c>
      <c r="H44" s="12">
        <v>0.28947368421052599</v>
      </c>
      <c r="I44" s="82">
        <v>7.7</v>
      </c>
      <c r="J44" s="12">
        <f t="shared" ca="1" si="0"/>
        <v>0.28947368421052633</v>
      </c>
      <c r="K44" s="3"/>
    </row>
    <row r="45" spans="1:11">
      <c r="A45" s="20">
        <v>5</v>
      </c>
      <c r="B45" s="81">
        <v>3110221052</v>
      </c>
      <c r="C45" s="81" t="s">
        <v>733</v>
      </c>
      <c r="D45" s="3" t="s">
        <v>729</v>
      </c>
      <c r="E45" s="10">
        <v>3.96</v>
      </c>
      <c r="F45" s="11">
        <v>0.58441558441558406</v>
      </c>
      <c r="G45" s="10">
        <v>72</v>
      </c>
      <c r="H45" s="12">
        <v>0.36842105263157898</v>
      </c>
      <c r="I45" s="82">
        <v>-3.95</v>
      </c>
      <c r="J45" s="41" t="s">
        <v>1009</v>
      </c>
      <c r="K45" s="3"/>
    </row>
    <row r="46" spans="1:11">
      <c r="A46" s="20">
        <v>6</v>
      </c>
      <c r="B46" s="81">
        <v>3110221053</v>
      </c>
      <c r="C46" s="81" t="s">
        <v>734</v>
      </c>
      <c r="D46" s="3" t="s">
        <v>729</v>
      </c>
      <c r="E46" s="10">
        <v>3.73</v>
      </c>
      <c r="F46" s="11">
        <v>0.80519480519480502</v>
      </c>
      <c r="G46" s="10">
        <v>71.099999999999994</v>
      </c>
      <c r="H46" s="12">
        <v>0.76315789473684204</v>
      </c>
      <c r="I46" s="82">
        <v>-2</v>
      </c>
      <c r="J46" s="12">
        <f t="shared" ca="1" si="0"/>
        <v>0.81578947368421051</v>
      </c>
      <c r="K46" s="3"/>
    </row>
    <row r="47" spans="1:11">
      <c r="A47" s="20">
        <v>7</v>
      </c>
      <c r="B47" s="81">
        <v>3110221054</v>
      </c>
      <c r="C47" s="81" t="s">
        <v>735</v>
      </c>
      <c r="D47" s="3" t="s">
        <v>729</v>
      </c>
      <c r="E47" s="10">
        <v>3.75</v>
      </c>
      <c r="F47" s="11">
        <v>0.79220779220779203</v>
      </c>
      <c r="G47" s="10">
        <v>71.400000000000006</v>
      </c>
      <c r="H47" s="12">
        <v>0.68421052631578905</v>
      </c>
      <c r="I47" s="82">
        <v>4.5</v>
      </c>
      <c r="J47" s="12">
        <f t="shared" ca="1" si="0"/>
        <v>0.44736842105263158</v>
      </c>
      <c r="K47" s="3"/>
    </row>
    <row r="48" spans="1:11">
      <c r="A48" s="20">
        <v>8</v>
      </c>
      <c r="B48" s="81">
        <v>3110221055</v>
      </c>
      <c r="C48" s="81" t="s">
        <v>736</v>
      </c>
      <c r="D48" s="3" t="s">
        <v>729</v>
      </c>
      <c r="E48" s="10">
        <v>4</v>
      </c>
      <c r="F48" s="11">
        <v>0.53246753246753198</v>
      </c>
      <c r="G48" s="10">
        <v>71.400000000000006</v>
      </c>
      <c r="H48" s="12">
        <v>0.68421052631578905</v>
      </c>
      <c r="I48" s="82">
        <v>-2</v>
      </c>
      <c r="J48" s="12">
        <f t="shared" ca="1" si="0"/>
        <v>0.81578947368421051</v>
      </c>
      <c r="K48" s="3"/>
    </row>
    <row r="49" spans="1:11">
      <c r="A49" s="20">
        <v>9</v>
      </c>
      <c r="B49" s="81">
        <v>3110221056</v>
      </c>
      <c r="C49" s="81" t="s">
        <v>737</v>
      </c>
      <c r="D49" s="3" t="s">
        <v>729</v>
      </c>
      <c r="E49" s="10">
        <v>4.2</v>
      </c>
      <c r="F49" s="11">
        <v>0.25974025974025999</v>
      </c>
      <c r="G49" s="10">
        <v>75.114406779660996</v>
      </c>
      <c r="H49" s="12">
        <v>0.18421052631578899</v>
      </c>
      <c r="I49" s="82">
        <v>7</v>
      </c>
      <c r="J49" s="12">
        <f t="shared" ca="1" si="0"/>
        <v>0.31578947368421051</v>
      </c>
      <c r="K49" s="3"/>
    </row>
    <row r="50" spans="1:11">
      <c r="A50" s="20">
        <v>10</v>
      </c>
      <c r="B50" s="81">
        <v>3110221057</v>
      </c>
      <c r="C50" s="81" t="s">
        <v>738</v>
      </c>
      <c r="D50" s="3" t="s">
        <v>729</v>
      </c>
      <c r="E50" s="10">
        <v>4.5199999999999996</v>
      </c>
      <c r="F50" s="11">
        <v>2.5974025974026E-2</v>
      </c>
      <c r="G50" s="10">
        <v>96.5</v>
      </c>
      <c r="H50" s="12">
        <v>2.6315789473684199E-2</v>
      </c>
      <c r="I50" s="82">
        <v>30.5</v>
      </c>
      <c r="J50" s="12">
        <f t="shared" ca="1" si="0"/>
        <v>2.6315789473684209E-2</v>
      </c>
      <c r="K50" s="3"/>
    </row>
    <row r="51" spans="1:11">
      <c r="A51" s="20">
        <v>11</v>
      </c>
      <c r="B51" s="81">
        <v>3110221058</v>
      </c>
      <c r="C51" s="81" t="s">
        <v>739</v>
      </c>
      <c r="D51" s="3" t="s">
        <v>729</v>
      </c>
      <c r="E51" s="10">
        <v>4.07</v>
      </c>
      <c r="F51" s="11">
        <v>0.42857142857142899</v>
      </c>
      <c r="G51" s="10">
        <v>72</v>
      </c>
      <c r="H51" s="12">
        <v>0.36842105263157898</v>
      </c>
      <c r="I51" s="82">
        <v>7</v>
      </c>
      <c r="J51" s="12">
        <f t="shared" ca="1" si="0"/>
        <v>0.31578947368421051</v>
      </c>
      <c r="K51" s="3"/>
    </row>
    <row r="52" spans="1:11">
      <c r="A52" s="20">
        <v>12</v>
      </c>
      <c r="B52" s="81">
        <v>3110221059</v>
      </c>
      <c r="C52" s="81" t="s">
        <v>740</v>
      </c>
      <c r="D52" s="3" t="s">
        <v>729</v>
      </c>
      <c r="E52" s="10">
        <v>4.04</v>
      </c>
      <c r="F52" s="11">
        <v>0.48051948051948101</v>
      </c>
      <c r="G52" s="10">
        <v>74.076271186440707</v>
      </c>
      <c r="H52" s="12">
        <v>0.21052631578947401</v>
      </c>
      <c r="I52" s="82">
        <v>8</v>
      </c>
      <c r="J52" s="12">
        <f t="shared" ca="1" si="0"/>
        <v>0.21052631578947367</v>
      </c>
      <c r="K52" s="3"/>
    </row>
    <row r="53" spans="1:11">
      <c r="A53" s="20">
        <v>13</v>
      </c>
      <c r="B53" s="81">
        <v>3110221060</v>
      </c>
      <c r="C53" s="81" t="s">
        <v>741</v>
      </c>
      <c r="D53" s="3" t="s">
        <v>729</v>
      </c>
      <c r="E53" s="10">
        <v>4.37</v>
      </c>
      <c r="F53" s="11">
        <v>0.11688311688311701</v>
      </c>
      <c r="G53" s="10">
        <v>72</v>
      </c>
      <c r="H53" s="12">
        <v>0.36842105263157898</v>
      </c>
      <c r="I53" s="82">
        <v>8</v>
      </c>
      <c r="J53" s="12">
        <f t="shared" ca="1" si="0"/>
        <v>0.21052631578947367</v>
      </c>
      <c r="K53" s="3"/>
    </row>
    <row r="54" spans="1:11">
      <c r="A54" s="20">
        <v>14</v>
      </c>
      <c r="B54" s="81">
        <v>3110221061</v>
      </c>
      <c r="C54" s="81" t="s">
        <v>742</v>
      </c>
      <c r="D54" s="3" t="s">
        <v>729</v>
      </c>
      <c r="E54" s="10">
        <v>3.94</v>
      </c>
      <c r="F54" s="11">
        <v>0.62337662337662303</v>
      </c>
      <c r="G54" s="10">
        <v>72</v>
      </c>
      <c r="H54" s="12">
        <v>0.36842105263157898</v>
      </c>
      <c r="I54" s="82">
        <v>3</v>
      </c>
      <c r="J54" s="12">
        <f t="shared" ca="1" si="0"/>
        <v>0.47368421052631576</v>
      </c>
      <c r="K54" s="3"/>
    </row>
    <row r="55" spans="1:11">
      <c r="A55" s="20">
        <v>15</v>
      </c>
      <c r="B55" s="81">
        <v>3110221062</v>
      </c>
      <c r="C55" s="81" t="s">
        <v>743</v>
      </c>
      <c r="D55" s="3" t="s">
        <v>729</v>
      </c>
      <c r="E55" s="10">
        <v>4.16</v>
      </c>
      <c r="F55" s="11">
        <v>0.29870129870129902</v>
      </c>
      <c r="G55" s="10">
        <v>72</v>
      </c>
      <c r="H55" s="12">
        <v>0.36842105263157898</v>
      </c>
      <c r="I55" s="82">
        <v>9.1999999999999993</v>
      </c>
      <c r="J55" s="12">
        <f t="shared" ca="1" si="0"/>
        <v>0.15789473684210525</v>
      </c>
      <c r="K55" s="3"/>
    </row>
    <row r="56" spans="1:11">
      <c r="A56" s="20">
        <v>16</v>
      </c>
      <c r="B56" s="81">
        <v>3110221063</v>
      </c>
      <c r="C56" s="81" t="s">
        <v>744</v>
      </c>
      <c r="D56" s="3" t="s">
        <v>729</v>
      </c>
      <c r="E56" s="10">
        <v>4.37</v>
      </c>
      <c r="F56" s="11">
        <v>0.11688311688311701</v>
      </c>
      <c r="G56" s="10">
        <v>74.076271186440707</v>
      </c>
      <c r="H56" s="12">
        <v>0.21052631578947401</v>
      </c>
      <c r="I56" s="82">
        <v>9</v>
      </c>
      <c r="J56" s="12">
        <f t="shared" ca="1" si="0"/>
        <v>0.18421052631578946</v>
      </c>
      <c r="K56" s="3"/>
    </row>
    <row r="57" spans="1:11">
      <c r="A57" s="20">
        <v>17</v>
      </c>
      <c r="B57" s="81">
        <v>3110221064</v>
      </c>
      <c r="C57" s="81" t="s">
        <v>745</v>
      </c>
      <c r="D57" s="3" t="s">
        <v>729</v>
      </c>
      <c r="E57" s="10">
        <v>4.2699999999999996</v>
      </c>
      <c r="F57" s="11">
        <v>0.19480519480519501</v>
      </c>
      <c r="G57" s="10">
        <v>89.648305084745701</v>
      </c>
      <c r="H57" s="12">
        <v>5.2631578947368397E-2</v>
      </c>
      <c r="I57" s="82">
        <v>11</v>
      </c>
      <c r="J57" s="12">
        <f t="shared" ca="1" si="0"/>
        <v>0.10526315789473684</v>
      </c>
      <c r="K57" s="3"/>
    </row>
    <row r="58" spans="1:11">
      <c r="A58" s="20">
        <v>18</v>
      </c>
      <c r="B58" s="81">
        <v>3110221065</v>
      </c>
      <c r="C58" s="81" t="s">
        <v>746</v>
      </c>
      <c r="D58" s="3" t="s">
        <v>729</v>
      </c>
      <c r="E58" s="10">
        <v>3.95</v>
      </c>
      <c r="F58" s="11">
        <v>0.61038961038961004</v>
      </c>
      <c r="G58" s="10">
        <v>72.876271186440704</v>
      </c>
      <c r="H58" s="12">
        <v>0.31578947368421101</v>
      </c>
      <c r="I58" s="82">
        <v>1.2</v>
      </c>
      <c r="J58" s="12">
        <f t="shared" ca="1" si="0"/>
        <v>0.63157894736842102</v>
      </c>
      <c r="K58" s="3"/>
    </row>
    <row r="59" spans="1:11">
      <c r="A59" s="20">
        <v>19</v>
      </c>
      <c r="B59" s="81">
        <v>3110221066</v>
      </c>
      <c r="C59" s="81" t="s">
        <v>747</v>
      </c>
      <c r="D59" s="3" t="s">
        <v>729</v>
      </c>
      <c r="E59" s="10">
        <v>3.94</v>
      </c>
      <c r="F59" s="11">
        <v>0.62337662337662303</v>
      </c>
      <c r="G59" s="10">
        <v>74.076271186440707</v>
      </c>
      <c r="H59" s="12">
        <v>0.21052631578947401</v>
      </c>
      <c r="I59" s="82">
        <v>11.2</v>
      </c>
      <c r="J59" s="12">
        <f t="shared" ca="1" si="0"/>
        <v>7.8947368421052627E-2</v>
      </c>
      <c r="K59" s="3"/>
    </row>
    <row r="60" spans="1:11">
      <c r="A60" s="20">
        <v>20</v>
      </c>
      <c r="B60" s="81">
        <v>3110221067</v>
      </c>
      <c r="C60" s="81" t="s">
        <v>748</v>
      </c>
      <c r="D60" s="3" t="s">
        <v>729</v>
      </c>
      <c r="E60" s="10">
        <v>3.79</v>
      </c>
      <c r="F60" s="11">
        <v>0.72727272727272696</v>
      </c>
      <c r="G60" s="10">
        <v>82.911864406779699</v>
      </c>
      <c r="H60" s="12">
        <v>0.105263157894737</v>
      </c>
      <c r="I60" s="82">
        <v>9.9</v>
      </c>
      <c r="J60" s="12">
        <f t="shared" ca="1" si="0"/>
        <v>0.13157894736842105</v>
      </c>
      <c r="K60" s="3"/>
    </row>
    <row r="61" spans="1:11">
      <c r="A61" s="20">
        <v>21</v>
      </c>
      <c r="B61" s="81">
        <v>3110221068</v>
      </c>
      <c r="C61" s="81" t="s">
        <v>749</v>
      </c>
      <c r="D61" s="3" t="s">
        <v>729</v>
      </c>
      <c r="E61" s="10">
        <v>3.73</v>
      </c>
      <c r="F61" s="11">
        <v>0.80519480519480502</v>
      </c>
      <c r="G61" s="10">
        <v>69.599999999999994</v>
      </c>
      <c r="H61" s="12">
        <v>0.94736842105263197</v>
      </c>
      <c r="I61" s="82">
        <v>0</v>
      </c>
      <c r="J61" s="12">
        <f t="shared" ca="1" si="0"/>
        <v>0.68421052631578949</v>
      </c>
      <c r="K61" s="3"/>
    </row>
    <row r="62" spans="1:11">
      <c r="A62" s="20">
        <v>22</v>
      </c>
      <c r="B62" s="81">
        <v>3110221069</v>
      </c>
      <c r="C62" s="81" t="s">
        <v>750</v>
      </c>
      <c r="D62" s="3" t="s">
        <v>729</v>
      </c>
      <c r="E62" s="10">
        <v>3.87</v>
      </c>
      <c r="F62" s="11">
        <v>0.68831168831168799</v>
      </c>
      <c r="G62" s="10">
        <v>69.3</v>
      </c>
      <c r="H62" s="12">
        <v>0.97368421052631604</v>
      </c>
      <c r="I62" s="82">
        <v>-2</v>
      </c>
      <c r="J62" s="12">
        <f t="shared" ca="1" si="0"/>
        <v>0.81578947368421051</v>
      </c>
      <c r="K62" s="3"/>
    </row>
    <row r="63" spans="1:11">
      <c r="A63" s="20">
        <v>23</v>
      </c>
      <c r="B63" s="81">
        <v>3110221070</v>
      </c>
      <c r="C63" s="81" t="s">
        <v>751</v>
      </c>
      <c r="D63" s="3" t="s">
        <v>729</v>
      </c>
      <c r="E63" s="10">
        <v>3.93</v>
      </c>
      <c r="F63" s="11">
        <v>0.64935064935064901</v>
      </c>
      <c r="G63" s="10">
        <v>69.3</v>
      </c>
      <c r="H63" s="12">
        <v>0.97368421052631604</v>
      </c>
      <c r="I63" s="82">
        <v>3</v>
      </c>
      <c r="J63" s="12">
        <f t="shared" ca="1" si="0"/>
        <v>0.47368421052631576</v>
      </c>
      <c r="K63" s="3"/>
    </row>
    <row r="64" spans="1:11">
      <c r="A64" s="20">
        <v>24</v>
      </c>
      <c r="B64" s="81">
        <v>3110221071</v>
      </c>
      <c r="C64" s="81" t="s">
        <v>752</v>
      </c>
      <c r="D64" s="3" t="s">
        <v>729</v>
      </c>
      <c r="E64" s="10">
        <v>3.56</v>
      </c>
      <c r="F64" s="11">
        <v>0.87012987012986998</v>
      </c>
      <c r="G64" s="10">
        <v>70.8</v>
      </c>
      <c r="H64" s="12">
        <v>0.81578947368421095</v>
      </c>
      <c r="I64" s="82">
        <v>0</v>
      </c>
      <c r="J64" s="12">
        <f t="shared" ca="1" si="0"/>
        <v>0.68421052631578949</v>
      </c>
      <c r="K64" s="3"/>
    </row>
    <row r="65" spans="1:11">
      <c r="A65" s="20">
        <v>25</v>
      </c>
      <c r="B65" s="81">
        <v>3110221072</v>
      </c>
      <c r="C65" s="81" t="s">
        <v>753</v>
      </c>
      <c r="D65" s="3" t="s">
        <v>729</v>
      </c>
      <c r="E65" s="10">
        <v>4</v>
      </c>
      <c r="F65" s="11">
        <v>0.53246753246753198</v>
      </c>
      <c r="G65" s="10">
        <v>71.7</v>
      </c>
      <c r="H65" s="12">
        <v>0.57894736842105299</v>
      </c>
      <c r="I65" s="82">
        <v>2</v>
      </c>
      <c r="J65" s="12">
        <f t="shared" ca="1" si="0"/>
        <v>0.60526315789473684</v>
      </c>
      <c r="K65" s="3"/>
    </row>
    <row r="66" spans="1:11">
      <c r="A66" s="20">
        <v>26</v>
      </c>
      <c r="B66" s="81">
        <v>3110221075</v>
      </c>
      <c r="C66" s="81" t="s">
        <v>754</v>
      </c>
      <c r="D66" s="3" t="s">
        <v>729</v>
      </c>
      <c r="E66" s="10">
        <v>4.04</v>
      </c>
      <c r="F66" s="11">
        <v>0.48051948051948101</v>
      </c>
      <c r="G66" s="10">
        <v>71.7</v>
      </c>
      <c r="H66" s="12">
        <v>0.57894736842105299</v>
      </c>
      <c r="I66" s="82">
        <v>8</v>
      </c>
      <c r="J66" s="12">
        <f t="shared" ca="1" si="0"/>
        <v>0.21052631578947367</v>
      </c>
      <c r="K66" s="3"/>
    </row>
    <row r="67" spans="1:11">
      <c r="A67" s="20">
        <v>27</v>
      </c>
      <c r="B67" s="81">
        <v>3110221076</v>
      </c>
      <c r="C67" s="81" t="s">
        <v>755</v>
      </c>
      <c r="D67" s="3" t="s">
        <v>729</v>
      </c>
      <c r="E67" s="10">
        <v>4.22</v>
      </c>
      <c r="F67" s="11">
        <v>0.23376623376623401</v>
      </c>
      <c r="G67" s="10">
        <v>72</v>
      </c>
      <c r="H67" s="12">
        <v>0.36842105263157898</v>
      </c>
      <c r="I67" s="82">
        <v>2.25</v>
      </c>
      <c r="J67" s="12">
        <f t="shared" ca="1" si="0"/>
        <v>0.55263157894736847</v>
      </c>
      <c r="K67" s="3"/>
    </row>
    <row r="68" spans="1:11">
      <c r="A68" s="20">
        <v>28</v>
      </c>
      <c r="B68" s="81">
        <v>3110221077</v>
      </c>
      <c r="C68" s="81" t="s">
        <v>756</v>
      </c>
      <c r="D68" s="3" t="s">
        <v>729</v>
      </c>
      <c r="E68" s="10">
        <v>4.2300000000000004</v>
      </c>
      <c r="F68" s="11">
        <v>0.22077922077922099</v>
      </c>
      <c r="G68" s="10">
        <v>82.081355932203394</v>
      </c>
      <c r="H68" s="12">
        <v>0.13157894736842099</v>
      </c>
      <c r="I68" s="82">
        <v>6</v>
      </c>
      <c r="J68" s="12">
        <f t="shared" ca="1" si="0"/>
        <v>0.39473684210526316</v>
      </c>
      <c r="K68" s="3"/>
    </row>
    <row r="69" spans="1:11">
      <c r="A69" s="20">
        <v>29</v>
      </c>
      <c r="B69" s="81">
        <v>3110221080</v>
      </c>
      <c r="C69" s="81" t="s">
        <v>757</v>
      </c>
      <c r="D69" s="3" t="s">
        <v>729</v>
      </c>
      <c r="E69" s="10">
        <v>3.99</v>
      </c>
      <c r="F69" s="11">
        <v>0.55844155844155796</v>
      </c>
      <c r="G69" s="10">
        <v>71.099999999999994</v>
      </c>
      <c r="H69" s="12">
        <v>0.76315789473684204</v>
      </c>
      <c r="I69" s="82">
        <v>-2.5</v>
      </c>
      <c r="J69" s="12">
        <f t="shared" ca="1" si="0"/>
        <v>0.92105263157894735</v>
      </c>
      <c r="K69" s="3"/>
    </row>
    <row r="70" spans="1:11">
      <c r="A70" s="20">
        <v>30</v>
      </c>
      <c r="B70" s="81">
        <v>3110221081</v>
      </c>
      <c r="C70" s="81" t="s">
        <v>758</v>
      </c>
      <c r="D70" s="3" t="s">
        <v>729</v>
      </c>
      <c r="E70" s="10">
        <v>3.83</v>
      </c>
      <c r="F70" s="11">
        <v>0.71428571428571397</v>
      </c>
      <c r="G70" s="10">
        <v>70.5</v>
      </c>
      <c r="H70" s="12">
        <v>0.84210526315789502</v>
      </c>
      <c r="I70" s="82">
        <v>-2</v>
      </c>
      <c r="J70" s="12">
        <f t="shared" ca="1" si="0"/>
        <v>0.81578947368421051</v>
      </c>
      <c r="K70" s="3"/>
    </row>
    <row r="71" spans="1:11">
      <c r="A71" s="20">
        <v>31</v>
      </c>
      <c r="B71" s="81">
        <v>3110221082</v>
      </c>
      <c r="C71" s="81" t="s">
        <v>759</v>
      </c>
      <c r="D71" s="3" t="s">
        <v>729</v>
      </c>
      <c r="E71" s="10">
        <v>3.89</v>
      </c>
      <c r="F71" s="11">
        <v>0.67532467532467499</v>
      </c>
      <c r="G71" s="10">
        <v>72</v>
      </c>
      <c r="H71" s="12">
        <v>0.36842105263157898</v>
      </c>
      <c r="I71" s="82">
        <v>-1.5</v>
      </c>
      <c r="J71" s="12">
        <f t="shared" ca="1" si="0"/>
        <v>0.73684210526315785</v>
      </c>
      <c r="K71" s="3"/>
    </row>
    <row r="72" spans="1:11">
      <c r="A72" s="20">
        <v>32</v>
      </c>
      <c r="B72" s="81">
        <v>3110221083</v>
      </c>
      <c r="C72" s="81" t="s">
        <v>760</v>
      </c>
      <c r="D72" s="3" t="s">
        <v>729</v>
      </c>
      <c r="E72" s="10">
        <v>3.63</v>
      </c>
      <c r="F72" s="11">
        <v>0.84415584415584399</v>
      </c>
      <c r="G72" s="10">
        <v>72</v>
      </c>
      <c r="H72" s="12">
        <v>0.36842105263157898</v>
      </c>
      <c r="I72" s="82">
        <v>-1.5</v>
      </c>
      <c r="J72" s="12">
        <f t="shared" ca="1" si="0"/>
        <v>0.73684210526315785</v>
      </c>
      <c r="K72" s="3"/>
    </row>
    <row r="73" spans="1:11">
      <c r="A73" s="20">
        <v>33</v>
      </c>
      <c r="B73" s="81">
        <v>3110221085</v>
      </c>
      <c r="C73" s="81" t="s">
        <v>761</v>
      </c>
      <c r="D73" s="3" t="s">
        <v>729</v>
      </c>
      <c r="E73" s="10">
        <v>3.97</v>
      </c>
      <c r="F73" s="11">
        <v>0.57142857142857095</v>
      </c>
      <c r="G73" s="10">
        <v>71.400000000000006</v>
      </c>
      <c r="H73" s="12">
        <v>0.68421052631578905</v>
      </c>
      <c r="I73" s="82">
        <v>2.25</v>
      </c>
      <c r="J73" s="12">
        <f t="shared" ca="1" si="0"/>
        <v>0.55263157894736847</v>
      </c>
      <c r="K73" s="3"/>
    </row>
    <row r="74" spans="1:11">
      <c r="A74" s="20">
        <v>34</v>
      </c>
      <c r="B74" s="81">
        <v>3110221086</v>
      </c>
      <c r="C74" s="81" t="s">
        <v>762</v>
      </c>
      <c r="D74" s="3" t="s">
        <v>729</v>
      </c>
      <c r="E74" s="10">
        <v>4.12</v>
      </c>
      <c r="F74" s="11">
        <v>0.37662337662337703</v>
      </c>
      <c r="G74" s="10">
        <v>77.813559322033896</v>
      </c>
      <c r="H74" s="12">
        <v>0.157894736842105</v>
      </c>
      <c r="I74" s="82">
        <v>14</v>
      </c>
      <c r="J74" s="12">
        <f t="shared" ca="1" si="0"/>
        <v>5.2631578947368418E-2</v>
      </c>
      <c r="K74" s="3"/>
    </row>
    <row r="75" spans="1:11">
      <c r="A75" s="20">
        <v>35</v>
      </c>
      <c r="B75" s="81">
        <v>3110221087</v>
      </c>
      <c r="C75" s="81" t="s">
        <v>763</v>
      </c>
      <c r="D75" s="3" t="s">
        <v>729</v>
      </c>
      <c r="E75" s="10">
        <v>3.78</v>
      </c>
      <c r="F75" s="11">
        <v>0.74025974025973995</v>
      </c>
      <c r="G75" s="10">
        <v>70.2</v>
      </c>
      <c r="H75" s="12">
        <v>0.92105263157894701</v>
      </c>
      <c r="I75" s="82">
        <v>-3.2</v>
      </c>
      <c r="J75" s="12">
        <f t="shared" ca="1" si="0"/>
        <v>0.94736842105263153</v>
      </c>
      <c r="K75" s="3"/>
    </row>
    <row r="76" spans="1:11">
      <c r="A76" s="20">
        <v>36</v>
      </c>
      <c r="B76" s="81">
        <v>3110519034</v>
      </c>
      <c r="C76" s="81" t="s">
        <v>764</v>
      </c>
      <c r="D76" s="3" t="s">
        <v>729</v>
      </c>
      <c r="E76" s="10">
        <v>3.26</v>
      </c>
      <c r="F76" s="11">
        <v>0.97402597402597402</v>
      </c>
      <c r="G76" s="10">
        <v>70.5</v>
      </c>
      <c r="H76" s="12">
        <v>0.84210526315789502</v>
      </c>
      <c r="I76" s="82">
        <v>-1.5</v>
      </c>
      <c r="J76" s="12">
        <f t="shared" ca="1" si="0"/>
        <v>0.73684210526315785</v>
      </c>
      <c r="K76" s="3"/>
    </row>
    <row r="77" spans="1:11">
      <c r="A77" s="20">
        <v>37</v>
      </c>
      <c r="B77" s="81">
        <v>3110519081</v>
      </c>
      <c r="C77" s="81" t="s">
        <v>765</v>
      </c>
      <c r="D77" s="3" t="s">
        <v>729</v>
      </c>
      <c r="E77" s="10">
        <v>3.96</v>
      </c>
      <c r="F77" s="11">
        <v>0.58441558441558406</v>
      </c>
      <c r="G77" s="10">
        <v>84.457627118644098</v>
      </c>
      <c r="H77" s="12">
        <v>7.8947368421052599E-2</v>
      </c>
      <c r="I77" s="82">
        <v>6</v>
      </c>
      <c r="J77" s="12">
        <f t="shared" ca="1" si="0"/>
        <v>0.39473684210526316</v>
      </c>
      <c r="K77" s="3"/>
    </row>
    <row r="78" spans="1:11">
      <c r="A78" s="20">
        <v>38</v>
      </c>
      <c r="B78" s="81">
        <v>3110520015</v>
      </c>
      <c r="C78" s="81" t="s">
        <v>766</v>
      </c>
      <c r="D78" s="3" t="s">
        <v>729</v>
      </c>
      <c r="E78" s="10">
        <v>4.05</v>
      </c>
      <c r="F78" s="11">
        <v>0.45454545454545497</v>
      </c>
      <c r="G78" s="10">
        <v>71.7</v>
      </c>
      <c r="H78" s="12">
        <v>0.57894736842105299</v>
      </c>
      <c r="I78" s="82">
        <v>3</v>
      </c>
      <c r="J78" s="12">
        <f t="shared" ca="1" si="0"/>
        <v>0.47368421052631576</v>
      </c>
      <c r="K78" s="3"/>
    </row>
    <row r="79" spans="1:11">
      <c r="A79" s="8">
        <v>1</v>
      </c>
      <c r="B79" s="9" t="s">
        <v>767</v>
      </c>
      <c r="C79" s="9" t="s">
        <v>768</v>
      </c>
      <c r="D79" s="3" t="s">
        <v>769</v>
      </c>
      <c r="E79" s="10">
        <v>3.2</v>
      </c>
      <c r="F79" s="13">
        <v>0.85542168674698804</v>
      </c>
      <c r="G79" s="31">
        <v>79.236666666666693</v>
      </c>
      <c r="H79" s="83">
        <v>0.54545454545454497</v>
      </c>
      <c r="I79" s="31">
        <v>-0.2</v>
      </c>
      <c r="J79" s="83">
        <v>0.81818181818181801</v>
      </c>
      <c r="K79" s="3"/>
    </row>
    <row r="80" spans="1:11">
      <c r="A80" s="8">
        <v>2</v>
      </c>
      <c r="B80" s="9">
        <v>3120211054</v>
      </c>
      <c r="C80" s="9" t="s">
        <v>770</v>
      </c>
      <c r="D80" s="3" t="s">
        <v>769</v>
      </c>
      <c r="E80" s="10">
        <v>3.25</v>
      </c>
      <c r="F80" s="13">
        <v>0.80722891566265098</v>
      </c>
      <c r="G80" s="31">
        <v>70.14</v>
      </c>
      <c r="H80" s="83">
        <v>0.97727272727272696</v>
      </c>
      <c r="I80" s="31">
        <v>-3.3</v>
      </c>
      <c r="J80" s="83">
        <v>0.90909090909090895</v>
      </c>
      <c r="K80" s="3"/>
    </row>
    <row r="81" spans="1:11">
      <c r="A81" s="8">
        <v>3</v>
      </c>
      <c r="B81" s="9">
        <v>3120221001</v>
      </c>
      <c r="C81" s="9" t="s">
        <v>771</v>
      </c>
      <c r="D81" s="3" t="s">
        <v>769</v>
      </c>
      <c r="E81" s="10">
        <v>3.7</v>
      </c>
      <c r="F81" s="13">
        <v>0.36144578313253001</v>
      </c>
      <c r="G81" s="31">
        <v>71.25</v>
      </c>
      <c r="H81" s="83">
        <v>0.88636363636363602</v>
      </c>
      <c r="I81" s="31">
        <v>6</v>
      </c>
      <c r="J81" s="83">
        <v>0.5</v>
      </c>
      <c r="K81" s="3"/>
    </row>
    <row r="82" spans="1:11">
      <c r="A82" s="8">
        <v>4</v>
      </c>
      <c r="B82" s="9">
        <v>3120221003</v>
      </c>
      <c r="C82" s="9" t="s">
        <v>772</v>
      </c>
      <c r="D82" s="3" t="s">
        <v>769</v>
      </c>
      <c r="E82" s="10">
        <v>3.3</v>
      </c>
      <c r="F82" s="13">
        <v>0.77108433734939796</v>
      </c>
      <c r="G82" s="31">
        <v>71.25</v>
      </c>
      <c r="H82" s="83">
        <v>0.88636363636363602</v>
      </c>
      <c r="I82" s="31">
        <v>9</v>
      </c>
      <c r="J82" s="83">
        <v>0.204545454545455</v>
      </c>
      <c r="K82" s="3"/>
    </row>
    <row r="83" spans="1:11">
      <c r="A83" s="8">
        <v>5</v>
      </c>
      <c r="B83" s="9">
        <v>3120221004</v>
      </c>
      <c r="C83" s="9" t="s">
        <v>773</v>
      </c>
      <c r="D83" s="3" t="s">
        <v>769</v>
      </c>
      <c r="E83" s="10">
        <v>3.78</v>
      </c>
      <c r="F83" s="13">
        <v>0.28915662650602397</v>
      </c>
      <c r="G83" s="31">
        <v>81.578333333333305</v>
      </c>
      <c r="H83" s="83">
        <v>0.22727272727272699</v>
      </c>
      <c r="I83" s="31">
        <v>6.5</v>
      </c>
      <c r="J83" s="83">
        <v>0.43181818181818199</v>
      </c>
      <c r="K83" s="3"/>
    </row>
    <row r="84" spans="1:11">
      <c r="A84" s="8">
        <v>6</v>
      </c>
      <c r="B84" s="9">
        <v>3120221006</v>
      </c>
      <c r="C84" s="9" t="s">
        <v>774</v>
      </c>
      <c r="D84" s="3" t="s">
        <v>769</v>
      </c>
      <c r="E84" s="10">
        <v>3.64</v>
      </c>
      <c r="F84" s="13">
        <v>0.45783132530120502</v>
      </c>
      <c r="G84" s="31">
        <v>81.518333333333302</v>
      </c>
      <c r="H84" s="83">
        <v>0.34090909090909099</v>
      </c>
      <c r="I84" s="31">
        <v>8.6999999999999993</v>
      </c>
      <c r="J84" s="83">
        <v>0.27272727272727298</v>
      </c>
      <c r="K84" s="3"/>
    </row>
    <row r="85" spans="1:11">
      <c r="A85" s="8">
        <v>7</v>
      </c>
      <c r="B85" s="9">
        <v>3120221007</v>
      </c>
      <c r="C85" s="9" t="s">
        <v>775</v>
      </c>
      <c r="D85" s="3" t="s">
        <v>769</v>
      </c>
      <c r="E85" s="10">
        <v>3.68</v>
      </c>
      <c r="F85" s="13">
        <v>0.421686746987952</v>
      </c>
      <c r="G85" s="31">
        <v>89.685000000000002</v>
      </c>
      <c r="H85" s="83">
        <v>9.0909090909090898E-2</v>
      </c>
      <c r="I85" s="31">
        <v>6.2</v>
      </c>
      <c r="J85" s="83">
        <v>0.47727272727272702</v>
      </c>
      <c r="K85" s="3"/>
    </row>
    <row r="86" spans="1:11">
      <c r="A86" s="8">
        <v>8</v>
      </c>
      <c r="B86" s="9">
        <v>3120221008</v>
      </c>
      <c r="C86" s="9" t="s">
        <v>776</v>
      </c>
      <c r="D86" s="3" t="s">
        <v>769</v>
      </c>
      <c r="E86" s="10">
        <v>3.47</v>
      </c>
      <c r="F86" s="13">
        <v>0.686746987951807</v>
      </c>
      <c r="G86" s="31">
        <v>81.488333333333301</v>
      </c>
      <c r="H86" s="83">
        <v>0.40909090909090901</v>
      </c>
      <c r="I86" s="31">
        <v>1</v>
      </c>
      <c r="J86" s="83">
        <v>0.75</v>
      </c>
      <c r="K86" s="3"/>
    </row>
    <row r="87" spans="1:11">
      <c r="A87" s="8">
        <v>9</v>
      </c>
      <c r="B87" s="9">
        <v>3120221009</v>
      </c>
      <c r="C87" s="9" t="s">
        <v>777</v>
      </c>
      <c r="D87" s="3" t="s">
        <v>769</v>
      </c>
      <c r="E87" s="10">
        <v>3.76</v>
      </c>
      <c r="F87" s="13">
        <v>0.32530120481927699</v>
      </c>
      <c r="G87" s="31">
        <v>81.548333333333304</v>
      </c>
      <c r="H87" s="83">
        <v>0.25</v>
      </c>
      <c r="I87" s="31">
        <v>9.9499999999999993</v>
      </c>
      <c r="J87" s="83">
        <v>0.13636363636363599</v>
      </c>
      <c r="K87" s="3"/>
    </row>
    <row r="88" spans="1:11">
      <c r="A88" s="8">
        <v>10</v>
      </c>
      <c r="B88" s="9">
        <v>3120221010</v>
      </c>
      <c r="C88" s="9" t="s">
        <v>778</v>
      </c>
      <c r="D88" s="3" t="s">
        <v>769</v>
      </c>
      <c r="E88" s="10">
        <v>3.62</v>
      </c>
      <c r="F88" s="13">
        <v>0.48192771084337299</v>
      </c>
      <c r="G88" s="31">
        <v>71.28</v>
      </c>
      <c r="H88" s="83">
        <v>0.75</v>
      </c>
      <c r="I88" s="31">
        <v>3.6</v>
      </c>
      <c r="J88" s="83">
        <v>0.68181818181818199</v>
      </c>
      <c r="K88" s="3"/>
    </row>
    <row r="89" spans="1:11">
      <c r="A89" s="8">
        <v>11</v>
      </c>
      <c r="B89" s="9">
        <v>3120221011</v>
      </c>
      <c r="C89" s="9" t="s">
        <v>779</v>
      </c>
      <c r="D89" s="3" t="s">
        <v>769</v>
      </c>
      <c r="E89" s="10">
        <v>3.7</v>
      </c>
      <c r="F89" s="13">
        <v>0.36144578313253001</v>
      </c>
      <c r="G89" s="31">
        <v>71.28</v>
      </c>
      <c r="H89" s="83">
        <v>0.75</v>
      </c>
      <c r="I89" s="31">
        <v>5</v>
      </c>
      <c r="J89" s="83">
        <v>0.61363636363636398</v>
      </c>
      <c r="K89" s="3"/>
    </row>
    <row r="90" spans="1:11">
      <c r="A90" s="8">
        <v>12</v>
      </c>
      <c r="B90" s="9">
        <v>3120221012</v>
      </c>
      <c r="C90" s="9" t="s">
        <v>780</v>
      </c>
      <c r="D90" s="3" t="s">
        <v>769</v>
      </c>
      <c r="E90" s="10">
        <v>3.97</v>
      </c>
      <c r="F90" s="13">
        <v>7.2289156626505993E-2</v>
      </c>
      <c r="G90" s="31">
        <v>71.28</v>
      </c>
      <c r="H90" s="83">
        <v>0.75</v>
      </c>
      <c r="I90" s="31">
        <v>9.1999999999999993</v>
      </c>
      <c r="J90" s="83">
        <v>0.18181818181818199</v>
      </c>
      <c r="K90" s="3"/>
    </row>
    <row r="91" spans="1:11">
      <c r="A91" s="8">
        <v>13</v>
      </c>
      <c r="B91" s="9">
        <v>3120221013</v>
      </c>
      <c r="C91" s="9" t="s">
        <v>781</v>
      </c>
      <c r="D91" s="3" t="s">
        <v>769</v>
      </c>
      <c r="E91" s="10">
        <v>3.79</v>
      </c>
      <c r="F91" s="13">
        <v>0.27710843373493999</v>
      </c>
      <c r="G91" s="31">
        <v>89.655000000000001</v>
      </c>
      <c r="H91" s="83">
        <v>0.11363636363636399</v>
      </c>
      <c r="I91" s="31">
        <v>3.95</v>
      </c>
      <c r="J91" s="83">
        <v>0.65909090909090895</v>
      </c>
      <c r="K91" s="3"/>
    </row>
    <row r="92" spans="1:11">
      <c r="A92" s="8">
        <v>14</v>
      </c>
      <c r="B92" s="9">
        <v>3120221014</v>
      </c>
      <c r="C92" s="9" t="s">
        <v>782</v>
      </c>
      <c r="D92" s="3" t="s">
        <v>769</v>
      </c>
      <c r="E92" s="10">
        <v>3.6</v>
      </c>
      <c r="F92" s="13">
        <v>0.51807228915662695</v>
      </c>
      <c r="G92" s="31">
        <v>71.37</v>
      </c>
      <c r="H92" s="83">
        <v>0.61363636363636398</v>
      </c>
      <c r="I92" s="31">
        <v>11.45</v>
      </c>
      <c r="J92" s="83">
        <v>0.11363636363636399</v>
      </c>
      <c r="K92" s="3"/>
    </row>
    <row r="93" spans="1:11">
      <c r="A93" s="8">
        <v>15</v>
      </c>
      <c r="B93" s="9">
        <v>3120221015</v>
      </c>
      <c r="C93" s="9" t="s">
        <v>783</v>
      </c>
      <c r="D93" s="3" t="s">
        <v>769</v>
      </c>
      <c r="E93" s="10">
        <v>3.8</v>
      </c>
      <c r="F93" s="13">
        <v>0.25301204819277101</v>
      </c>
      <c r="G93" s="31">
        <v>81.548333333333304</v>
      </c>
      <c r="H93" s="83">
        <v>0.25</v>
      </c>
      <c r="I93" s="31">
        <v>5.2</v>
      </c>
      <c r="J93" s="83">
        <v>0.56818181818181801</v>
      </c>
      <c r="K93" s="3"/>
    </row>
    <row r="94" spans="1:11">
      <c r="A94" s="8">
        <v>16</v>
      </c>
      <c r="B94" s="9">
        <v>3120221016</v>
      </c>
      <c r="C94" s="9" t="s">
        <v>104</v>
      </c>
      <c r="D94" s="3" t="s">
        <v>769</v>
      </c>
      <c r="E94" s="10">
        <v>3.67</v>
      </c>
      <c r="F94" s="13">
        <v>0.43373493975903599</v>
      </c>
      <c r="G94" s="31">
        <v>79.446666666666701</v>
      </c>
      <c r="H94" s="83">
        <v>0.5</v>
      </c>
      <c r="I94" s="31">
        <v>6.3</v>
      </c>
      <c r="J94" s="83">
        <v>0.45454545454545497</v>
      </c>
      <c r="K94" s="3"/>
    </row>
    <row r="95" spans="1:11">
      <c r="A95" s="8">
        <v>17</v>
      </c>
      <c r="B95" s="9">
        <v>3120221017</v>
      </c>
      <c r="C95" s="9" t="s">
        <v>784</v>
      </c>
      <c r="D95" s="3" t="s">
        <v>769</v>
      </c>
      <c r="E95" s="10">
        <v>3.7</v>
      </c>
      <c r="F95" s="13">
        <v>0.36144578313253001</v>
      </c>
      <c r="G95" s="31">
        <v>81.518333333333302</v>
      </c>
      <c r="H95" s="83">
        <v>0.34090909090909099</v>
      </c>
      <c r="I95" s="31">
        <v>6.95</v>
      </c>
      <c r="J95" s="83">
        <v>0.40909090909090901</v>
      </c>
      <c r="K95" s="3"/>
    </row>
    <row r="96" spans="1:11">
      <c r="A96" s="8">
        <v>18</v>
      </c>
      <c r="B96" s="9">
        <v>3120221018</v>
      </c>
      <c r="C96" s="9" t="s">
        <v>785</v>
      </c>
      <c r="D96" s="3" t="s">
        <v>769</v>
      </c>
      <c r="E96" s="10">
        <v>3.74</v>
      </c>
      <c r="F96" s="13">
        <v>0.33734939759036098</v>
      </c>
      <c r="G96" s="31">
        <v>81.518333333333302</v>
      </c>
      <c r="H96" s="83">
        <v>0.34090909090909099</v>
      </c>
      <c r="I96" s="31">
        <v>8</v>
      </c>
      <c r="J96" s="83">
        <v>0.38636363636363602</v>
      </c>
      <c r="K96" s="3"/>
    </row>
    <row r="97" spans="1:11">
      <c r="A97" s="8">
        <v>19</v>
      </c>
      <c r="B97" s="9">
        <v>3120221019</v>
      </c>
      <c r="C97" s="9" t="s">
        <v>786</v>
      </c>
      <c r="D97" s="3" t="s">
        <v>769</v>
      </c>
      <c r="E97" s="10">
        <v>3.65</v>
      </c>
      <c r="F97" s="13">
        <v>0.44578313253011997</v>
      </c>
      <c r="G97" s="31">
        <v>71.31</v>
      </c>
      <c r="H97" s="83">
        <v>0.70454545454545503</v>
      </c>
      <c r="I97" s="31">
        <v>5.5</v>
      </c>
      <c r="J97" s="83">
        <v>0.52272727272727304</v>
      </c>
      <c r="K97" s="3"/>
    </row>
    <row r="98" spans="1:11">
      <c r="A98" s="8">
        <v>20</v>
      </c>
      <c r="B98" s="9">
        <v>3120221020</v>
      </c>
      <c r="C98" s="9" t="s">
        <v>787</v>
      </c>
      <c r="D98" s="3" t="s">
        <v>769</v>
      </c>
      <c r="E98" s="10">
        <v>3.81</v>
      </c>
      <c r="F98" s="13">
        <v>0.240963855421687</v>
      </c>
      <c r="G98" s="31">
        <v>85.481666666666698</v>
      </c>
      <c r="H98" s="83">
        <v>0.18181818181818199</v>
      </c>
      <c r="I98" s="31">
        <v>9.75</v>
      </c>
      <c r="J98" s="83">
        <v>0.15909090909090901</v>
      </c>
      <c r="K98" s="3"/>
    </row>
    <row r="99" spans="1:11">
      <c r="A99" s="8">
        <v>21</v>
      </c>
      <c r="B99" s="9">
        <v>3120221021</v>
      </c>
      <c r="C99" s="9" t="s">
        <v>788</v>
      </c>
      <c r="D99" s="3" t="s">
        <v>769</v>
      </c>
      <c r="E99" s="10">
        <v>3.6</v>
      </c>
      <c r="F99" s="13">
        <v>0.51807228915662695</v>
      </c>
      <c r="G99" s="31">
        <v>79.446666666666701</v>
      </c>
      <c r="H99" s="83">
        <v>0.5</v>
      </c>
      <c r="I99" s="31">
        <v>3</v>
      </c>
      <c r="J99" s="83">
        <v>0.70454545454545503</v>
      </c>
      <c r="K99" s="3"/>
    </row>
    <row r="100" spans="1:11">
      <c r="A100" s="8">
        <v>22</v>
      </c>
      <c r="B100" s="9">
        <v>3120221022</v>
      </c>
      <c r="C100" s="9" t="s">
        <v>789</v>
      </c>
      <c r="D100" s="3" t="s">
        <v>769</v>
      </c>
      <c r="E100" s="10">
        <v>3.93</v>
      </c>
      <c r="F100" s="13">
        <v>9.6385542168674704E-2</v>
      </c>
      <c r="G100" s="31">
        <v>71.31</v>
      </c>
      <c r="H100" s="83">
        <v>0.70454545454545503</v>
      </c>
      <c r="I100" s="31">
        <v>8.5</v>
      </c>
      <c r="J100" s="83">
        <v>0.29545454545454503</v>
      </c>
      <c r="K100" s="3"/>
    </row>
    <row r="101" spans="1:11">
      <c r="A101" s="8">
        <v>23</v>
      </c>
      <c r="B101" s="9">
        <v>3120221026</v>
      </c>
      <c r="C101" s="9" t="s">
        <v>790</v>
      </c>
      <c r="D101" s="3" t="s">
        <v>769</v>
      </c>
      <c r="E101" s="10">
        <v>3.29</v>
      </c>
      <c r="F101" s="13">
        <v>0.78313253012048201</v>
      </c>
      <c r="G101" s="31">
        <v>81.368333333333297</v>
      </c>
      <c r="H101" s="83">
        <v>0.45454545454545497</v>
      </c>
      <c r="I101" s="31">
        <v>8.75</v>
      </c>
      <c r="J101" s="83">
        <v>0.25</v>
      </c>
      <c r="K101" s="3"/>
    </row>
    <row r="102" spans="1:11">
      <c r="A102" s="8">
        <v>24</v>
      </c>
      <c r="B102" s="9">
        <v>3120221027</v>
      </c>
      <c r="C102" s="9" t="s">
        <v>791</v>
      </c>
      <c r="D102" s="3" t="s">
        <v>769</v>
      </c>
      <c r="E102" s="10">
        <v>4.03</v>
      </c>
      <c r="F102" s="13">
        <v>4.81927710843374E-2</v>
      </c>
      <c r="G102" s="31">
        <v>91.726666666666702</v>
      </c>
      <c r="H102" s="83">
        <v>4.5454545454545497E-2</v>
      </c>
      <c r="I102" s="31">
        <v>13.5</v>
      </c>
      <c r="J102" s="83">
        <v>4.5454545454545497E-2</v>
      </c>
      <c r="K102" s="3"/>
    </row>
    <row r="103" spans="1:11">
      <c r="A103" s="8">
        <v>25</v>
      </c>
      <c r="B103" s="9">
        <v>3120221028</v>
      </c>
      <c r="C103" s="9" t="s">
        <v>792</v>
      </c>
      <c r="D103" s="3" t="s">
        <v>769</v>
      </c>
      <c r="E103" s="10">
        <v>4.0599999999999996</v>
      </c>
      <c r="F103" s="13">
        <v>3.6144578313252997E-2</v>
      </c>
      <c r="G103" s="31">
        <v>95.96</v>
      </c>
      <c r="H103" s="83">
        <v>2.27272727272727E-2</v>
      </c>
      <c r="I103" s="31">
        <v>16.2</v>
      </c>
      <c r="J103" s="83">
        <v>2.27272727272727E-2</v>
      </c>
      <c r="K103" s="3"/>
    </row>
    <row r="104" spans="1:11">
      <c r="A104" s="8">
        <v>26</v>
      </c>
      <c r="B104" s="9">
        <v>3120221029</v>
      </c>
      <c r="C104" s="9" t="s">
        <v>793</v>
      </c>
      <c r="D104" s="3" t="s">
        <v>769</v>
      </c>
      <c r="E104" s="10">
        <v>4.1399999999999997</v>
      </c>
      <c r="F104" s="13">
        <v>2.40963855421687E-2</v>
      </c>
      <c r="G104" s="31">
        <v>81.638333333333307</v>
      </c>
      <c r="H104" s="83">
        <v>0.204545454545455</v>
      </c>
      <c r="I104" s="31">
        <v>12.2</v>
      </c>
      <c r="J104" s="83">
        <v>9.0909090909090898E-2</v>
      </c>
      <c r="K104" s="3"/>
    </row>
    <row r="105" spans="1:11">
      <c r="A105" s="8">
        <v>27</v>
      </c>
      <c r="B105" s="9">
        <v>3120221030</v>
      </c>
      <c r="C105" s="9" t="s">
        <v>794</v>
      </c>
      <c r="D105" s="3" t="s">
        <v>769</v>
      </c>
      <c r="E105" s="10">
        <v>3.85</v>
      </c>
      <c r="F105" s="13">
        <v>0.21686746987951799</v>
      </c>
      <c r="G105" s="31">
        <v>89.655000000000001</v>
      </c>
      <c r="H105" s="83">
        <v>0.11363636363636399</v>
      </c>
      <c r="I105" s="31">
        <v>5.2</v>
      </c>
      <c r="J105" s="83">
        <v>0.56818181818181801</v>
      </c>
      <c r="K105" s="3"/>
    </row>
    <row r="106" spans="1:11">
      <c r="A106" s="8">
        <v>28</v>
      </c>
      <c r="B106" s="9">
        <v>3120221031</v>
      </c>
      <c r="C106" s="9" t="s">
        <v>795</v>
      </c>
      <c r="D106" s="3" t="s">
        <v>769</v>
      </c>
      <c r="E106" s="10">
        <v>3.64</v>
      </c>
      <c r="F106" s="13">
        <v>0.45783132530120502</v>
      </c>
      <c r="G106" s="31">
        <v>79.506666666666703</v>
      </c>
      <c r="H106" s="83">
        <v>0.47727272727272702</v>
      </c>
      <c r="I106" s="31">
        <v>8.4499999999999993</v>
      </c>
      <c r="J106" s="83">
        <v>0.34090909090909099</v>
      </c>
      <c r="K106" s="3"/>
    </row>
    <row r="107" spans="1:11">
      <c r="A107" s="8">
        <v>29</v>
      </c>
      <c r="B107" s="9">
        <v>3120221032</v>
      </c>
      <c r="C107" s="9" t="s">
        <v>796</v>
      </c>
      <c r="D107" s="3" t="s">
        <v>769</v>
      </c>
      <c r="E107" s="10">
        <v>3.43</v>
      </c>
      <c r="F107" s="13">
        <v>0.72289156626506001</v>
      </c>
      <c r="G107" s="31">
        <v>81.4583333333333</v>
      </c>
      <c r="H107" s="83">
        <v>0.43181818181818199</v>
      </c>
      <c r="I107" s="31">
        <v>4.8</v>
      </c>
      <c r="J107" s="83">
        <v>0.63636363636363602</v>
      </c>
      <c r="K107" s="3"/>
    </row>
    <row r="108" spans="1:11">
      <c r="A108" s="8">
        <v>30</v>
      </c>
      <c r="B108" s="9">
        <v>3120221033</v>
      </c>
      <c r="C108" s="9" t="s">
        <v>797</v>
      </c>
      <c r="D108" s="3" t="s">
        <v>769</v>
      </c>
      <c r="E108" s="10">
        <v>3.53</v>
      </c>
      <c r="F108" s="13">
        <v>0.626506024096386</v>
      </c>
      <c r="G108" s="31">
        <v>81.548333333333304</v>
      </c>
      <c r="H108" s="83">
        <v>0.25</v>
      </c>
      <c r="I108" s="31">
        <v>8.3000000000000007</v>
      </c>
      <c r="J108" s="83">
        <v>0.36363636363636398</v>
      </c>
      <c r="K108" s="3"/>
    </row>
    <row r="109" spans="1:11">
      <c r="A109" s="8">
        <v>31</v>
      </c>
      <c r="B109" s="9">
        <v>3120221035</v>
      </c>
      <c r="C109" s="9" t="s">
        <v>798</v>
      </c>
      <c r="D109" s="3" t="s">
        <v>769</v>
      </c>
      <c r="E109" s="10">
        <v>3.74</v>
      </c>
      <c r="F109" s="13">
        <v>0.33734939759036098</v>
      </c>
      <c r="G109" s="31">
        <v>85.601666666666702</v>
      </c>
      <c r="H109" s="83">
        <v>0.15909090909090901</v>
      </c>
      <c r="I109" s="31">
        <v>9</v>
      </c>
      <c r="J109" s="83">
        <v>0.204545454545455</v>
      </c>
      <c r="K109" s="3"/>
    </row>
    <row r="110" spans="1:11">
      <c r="A110" s="8">
        <v>32</v>
      </c>
      <c r="B110" s="9">
        <v>3120221036</v>
      </c>
      <c r="C110" s="9" t="s">
        <v>799</v>
      </c>
      <c r="D110" s="3" t="s">
        <v>769</v>
      </c>
      <c r="E110" s="10">
        <v>3.25</v>
      </c>
      <c r="F110" s="13">
        <v>0.80722891566265098</v>
      </c>
      <c r="G110" s="31">
        <v>71.28</v>
      </c>
      <c r="H110" s="83">
        <v>0.75</v>
      </c>
      <c r="I110" s="31">
        <v>1</v>
      </c>
      <c r="J110" s="83">
        <v>0.75</v>
      </c>
      <c r="K110" s="3"/>
    </row>
    <row r="111" spans="1:11">
      <c r="A111" s="8">
        <v>33</v>
      </c>
      <c r="B111" s="9">
        <v>3120221037</v>
      </c>
      <c r="C111" s="9" t="s">
        <v>800</v>
      </c>
      <c r="D111" s="3" t="s">
        <v>769</v>
      </c>
      <c r="E111" s="10">
        <v>3.56</v>
      </c>
      <c r="F111" s="13">
        <v>0.60240963855421703</v>
      </c>
      <c r="G111" s="31">
        <v>71.37</v>
      </c>
      <c r="H111" s="83">
        <v>0.61363636363636398</v>
      </c>
      <c r="I111" s="31">
        <v>8.5</v>
      </c>
      <c r="J111" s="83">
        <v>0.29545454545454503</v>
      </c>
      <c r="K111" s="3"/>
    </row>
    <row r="112" spans="1:11">
      <c r="A112" s="8">
        <v>34</v>
      </c>
      <c r="B112" s="9">
        <v>3120221038</v>
      </c>
      <c r="C112" s="9" t="s">
        <v>801</v>
      </c>
      <c r="D112" s="3" t="s">
        <v>769</v>
      </c>
      <c r="E112" s="10">
        <v>2.77</v>
      </c>
      <c r="F112" s="13">
        <v>0.98795180722891596</v>
      </c>
      <c r="G112" s="31">
        <v>71.34</v>
      </c>
      <c r="H112" s="83">
        <v>0.65909090909090895</v>
      </c>
      <c r="I112" s="31">
        <v>-2.2000000000000002</v>
      </c>
      <c r="J112" s="83">
        <v>0.84090909090909105</v>
      </c>
      <c r="K112" s="3"/>
    </row>
    <row r="113" spans="1:11">
      <c r="A113" s="8">
        <v>35</v>
      </c>
      <c r="B113" s="9">
        <v>3120221039</v>
      </c>
      <c r="C113" s="9" t="s">
        <v>802</v>
      </c>
      <c r="D113" s="3" t="s">
        <v>769</v>
      </c>
      <c r="E113" s="10">
        <v>3.46</v>
      </c>
      <c r="F113" s="13">
        <v>0.69879518072289204</v>
      </c>
      <c r="G113" s="31">
        <v>70.95</v>
      </c>
      <c r="H113" s="83">
        <v>0.95454545454545503</v>
      </c>
      <c r="I113" s="31">
        <v>-2.2000000000000002</v>
      </c>
      <c r="J113" s="83">
        <v>0.84090909090909105</v>
      </c>
      <c r="K113" s="3"/>
    </row>
    <row r="114" spans="1:11">
      <c r="A114" s="8">
        <v>36</v>
      </c>
      <c r="B114" s="9">
        <v>3120221040</v>
      </c>
      <c r="C114" s="9" t="s">
        <v>803</v>
      </c>
      <c r="D114" s="3" t="s">
        <v>769</v>
      </c>
      <c r="E114" s="10">
        <v>3.11</v>
      </c>
      <c r="F114" s="13">
        <v>0.87951807228915702</v>
      </c>
      <c r="G114" s="31">
        <v>78.216666666666697</v>
      </c>
      <c r="H114" s="83">
        <v>0.56818181818181801</v>
      </c>
      <c r="I114" s="31">
        <v>-4.8</v>
      </c>
      <c r="J114" s="83">
        <v>0.93181818181818199</v>
      </c>
      <c r="K114" s="3"/>
    </row>
    <row r="115" spans="1:11">
      <c r="A115" s="8">
        <v>37</v>
      </c>
      <c r="B115" s="9">
        <v>3120221041</v>
      </c>
      <c r="C115" s="9" t="s">
        <v>804</v>
      </c>
      <c r="D115" s="3" t="s">
        <v>769</v>
      </c>
      <c r="E115" s="10">
        <v>3.2</v>
      </c>
      <c r="F115" s="13">
        <v>0.85542168674698804</v>
      </c>
      <c r="G115" s="31">
        <v>71.34</v>
      </c>
      <c r="H115" s="83">
        <v>0.65909090909090895</v>
      </c>
      <c r="I115" s="31">
        <v>-4.8</v>
      </c>
      <c r="J115" s="83">
        <v>0.93181818181818199</v>
      </c>
      <c r="K115" s="3"/>
    </row>
    <row r="116" spans="1:11">
      <c r="A116" s="8">
        <v>38</v>
      </c>
      <c r="B116" s="9">
        <v>3120221042</v>
      </c>
      <c r="C116" s="9" t="s">
        <v>805</v>
      </c>
      <c r="D116" s="3" t="s">
        <v>769</v>
      </c>
      <c r="E116" s="10">
        <v>3.35</v>
      </c>
      <c r="F116" s="13">
        <v>0.74698795180722899</v>
      </c>
      <c r="G116" s="31">
        <v>70.02</v>
      </c>
      <c r="H116" s="32" t="s">
        <v>806</v>
      </c>
      <c r="I116" s="31">
        <v>-4.8</v>
      </c>
      <c r="J116" s="83">
        <v>0.93181818181818199</v>
      </c>
      <c r="K116" s="3"/>
    </row>
    <row r="117" spans="1:11">
      <c r="A117" s="8">
        <v>39</v>
      </c>
      <c r="B117" s="9">
        <v>3120221043</v>
      </c>
      <c r="C117" s="9" t="s">
        <v>807</v>
      </c>
      <c r="D117" s="3" t="s">
        <v>769</v>
      </c>
      <c r="E117" s="10">
        <v>2.99</v>
      </c>
      <c r="F117" s="13">
        <v>0.93975903614457801</v>
      </c>
      <c r="G117" s="31">
        <v>71.28</v>
      </c>
      <c r="H117" s="83">
        <v>0.75</v>
      </c>
      <c r="I117" s="31">
        <v>-3</v>
      </c>
      <c r="J117" s="83">
        <v>0.88636363636363602</v>
      </c>
      <c r="K117" s="3"/>
    </row>
    <row r="118" spans="1:11">
      <c r="A118" s="8">
        <v>40</v>
      </c>
      <c r="B118" s="9">
        <v>3120221044</v>
      </c>
      <c r="C118" s="9" t="s">
        <v>808</v>
      </c>
      <c r="D118" s="3" t="s">
        <v>769</v>
      </c>
      <c r="E118" s="10">
        <v>3.11</v>
      </c>
      <c r="F118" s="13">
        <v>0.87951807228915702</v>
      </c>
      <c r="G118" s="31">
        <v>77.314999999999998</v>
      </c>
      <c r="H118" s="83">
        <v>0.59090909090909105</v>
      </c>
      <c r="I118" s="31">
        <v>-8.15</v>
      </c>
      <c r="J118" s="32" t="s">
        <v>806</v>
      </c>
      <c r="K118" s="3"/>
    </row>
    <row r="119" spans="1:11">
      <c r="A119" s="8">
        <v>41</v>
      </c>
      <c r="B119" s="9">
        <v>3120221045</v>
      </c>
      <c r="C119" s="9" t="s">
        <v>809</v>
      </c>
      <c r="D119" s="3" t="s">
        <v>769</v>
      </c>
      <c r="E119" s="10">
        <v>3.58</v>
      </c>
      <c r="F119" s="13">
        <v>0.55421686746987997</v>
      </c>
      <c r="G119" s="31">
        <v>71.28</v>
      </c>
      <c r="H119" s="83">
        <v>0.75</v>
      </c>
      <c r="I119" s="31">
        <v>5.5</v>
      </c>
      <c r="J119" s="83">
        <v>0.52272727272727304</v>
      </c>
      <c r="K119" s="3"/>
    </row>
    <row r="120" spans="1:11">
      <c r="A120" s="8">
        <v>42</v>
      </c>
      <c r="B120" s="9">
        <v>3120613068</v>
      </c>
      <c r="C120" s="9" t="s">
        <v>810</v>
      </c>
      <c r="D120" s="3" t="s">
        <v>769</v>
      </c>
      <c r="E120" s="10">
        <v>3.49</v>
      </c>
      <c r="F120" s="13">
        <v>0.66265060240963902</v>
      </c>
      <c r="G120" s="31">
        <v>71.22</v>
      </c>
      <c r="H120" s="83">
        <v>0.93181818181818199</v>
      </c>
      <c r="I120" s="31">
        <v>13</v>
      </c>
      <c r="J120" s="83">
        <v>6.8181818181818205E-2</v>
      </c>
      <c r="K120" s="3"/>
    </row>
    <row r="121" spans="1:11">
      <c r="A121" s="8">
        <v>43</v>
      </c>
      <c r="B121" s="9" t="s">
        <v>811</v>
      </c>
      <c r="C121" s="9" t="s">
        <v>812</v>
      </c>
      <c r="D121" s="3" t="s">
        <v>769</v>
      </c>
      <c r="E121" s="10">
        <v>3.92</v>
      </c>
      <c r="F121" s="13">
        <v>0.108433734939759</v>
      </c>
      <c r="G121" s="31">
        <v>91.726666666666702</v>
      </c>
      <c r="H121" s="83">
        <v>4.5454545454545497E-2</v>
      </c>
      <c r="I121" s="31">
        <v>0</v>
      </c>
      <c r="J121" s="83">
        <v>0.79545454545454497</v>
      </c>
      <c r="K121" s="3"/>
    </row>
    <row r="122" spans="1:11">
      <c r="A122" s="8">
        <v>44</v>
      </c>
      <c r="B122" s="9" t="s">
        <v>813</v>
      </c>
      <c r="C122" s="9" t="s">
        <v>814</v>
      </c>
      <c r="D122" s="3" t="s">
        <v>769</v>
      </c>
      <c r="E122" s="10">
        <v>3.87</v>
      </c>
      <c r="F122" s="13">
        <v>0.180722891566265</v>
      </c>
      <c r="G122" s="31">
        <v>81.548333333333304</v>
      </c>
      <c r="H122" s="83">
        <v>0.25</v>
      </c>
      <c r="I122" s="31">
        <v>3</v>
      </c>
      <c r="J122" s="83">
        <v>0.70454545454545503</v>
      </c>
      <c r="K122" s="3"/>
    </row>
    <row r="123" spans="1:11">
      <c r="A123" s="8">
        <v>1</v>
      </c>
      <c r="B123" s="9" t="s">
        <v>815</v>
      </c>
      <c r="C123" s="9" t="s">
        <v>816</v>
      </c>
      <c r="D123" s="3" t="s">
        <v>817</v>
      </c>
      <c r="E123" s="10">
        <v>3.99</v>
      </c>
      <c r="F123" s="13">
        <v>6.02409638554217E-2</v>
      </c>
      <c r="G123" s="10">
        <v>87.266451612903197</v>
      </c>
      <c r="H123" s="14">
        <v>0.230769230769231</v>
      </c>
      <c r="I123" s="82">
        <v>25</v>
      </c>
      <c r="J123" s="14">
        <v>2.5641025641025599E-2</v>
      </c>
      <c r="K123" s="3"/>
    </row>
    <row r="124" spans="1:11">
      <c r="A124" s="8">
        <v>2</v>
      </c>
      <c r="B124" s="9">
        <v>3120221046</v>
      </c>
      <c r="C124" s="9" t="s">
        <v>818</v>
      </c>
      <c r="D124" s="3" t="s">
        <v>817</v>
      </c>
      <c r="E124" s="10">
        <v>3.45</v>
      </c>
      <c r="F124" s="13">
        <v>0.71084337349397597</v>
      </c>
      <c r="G124" s="10">
        <v>77.932580645161295</v>
      </c>
      <c r="H124" s="14">
        <v>0.61538461538461497</v>
      </c>
      <c r="I124" s="82">
        <v>1.5</v>
      </c>
      <c r="J124" s="14">
        <v>0.74358974358974395</v>
      </c>
      <c r="K124" s="3"/>
    </row>
    <row r="125" spans="1:11">
      <c r="A125" s="8">
        <v>3</v>
      </c>
      <c r="B125" s="9">
        <v>3120221047</v>
      </c>
      <c r="C125" s="9" t="s">
        <v>819</v>
      </c>
      <c r="D125" s="3" t="s">
        <v>817</v>
      </c>
      <c r="E125" s="10">
        <v>3.03</v>
      </c>
      <c r="F125" s="13">
        <v>0.92771084337349397</v>
      </c>
      <c r="G125" s="10">
        <v>83.374838709677405</v>
      </c>
      <c r="H125" s="14">
        <v>0.33333333333333298</v>
      </c>
      <c r="I125" s="82">
        <v>0.8</v>
      </c>
      <c r="J125" s="14">
        <v>0.82051282051282004</v>
      </c>
      <c r="K125" s="3"/>
    </row>
    <row r="126" spans="1:11">
      <c r="A126" s="8">
        <v>4</v>
      </c>
      <c r="B126" s="9">
        <v>3120221048</v>
      </c>
      <c r="C126" s="9" t="s">
        <v>820</v>
      </c>
      <c r="D126" s="3" t="s">
        <v>817</v>
      </c>
      <c r="E126" s="10">
        <v>3.62</v>
      </c>
      <c r="F126" s="13">
        <v>0.48192771084337299</v>
      </c>
      <c r="G126" s="10">
        <v>85.865806451612897</v>
      </c>
      <c r="H126" s="14">
        <v>0.256410256410256</v>
      </c>
      <c r="I126" s="82">
        <v>3</v>
      </c>
      <c r="J126" s="14">
        <v>0.64102564102564097</v>
      </c>
      <c r="K126" s="3"/>
    </row>
    <row r="127" spans="1:11">
      <c r="A127" s="8">
        <v>5</v>
      </c>
      <c r="B127" s="9">
        <v>3120221049</v>
      </c>
      <c r="C127" s="9" t="s">
        <v>821</v>
      </c>
      <c r="D127" s="3" t="s">
        <v>817</v>
      </c>
      <c r="E127" s="10">
        <v>3.26</v>
      </c>
      <c r="F127" s="13">
        <v>0.79518072289156605</v>
      </c>
      <c r="G127" s="10">
        <v>71.489999999999995</v>
      </c>
      <c r="H127" s="32" t="s">
        <v>822</v>
      </c>
      <c r="I127" s="82">
        <v>1</v>
      </c>
      <c r="J127" s="14">
        <v>0.79487179487179505</v>
      </c>
      <c r="K127" s="3"/>
    </row>
    <row r="128" spans="1:11">
      <c r="A128" s="8">
        <v>6</v>
      </c>
      <c r="B128" s="9">
        <v>3120221050</v>
      </c>
      <c r="C128" s="9" t="s">
        <v>823</v>
      </c>
      <c r="D128" s="3" t="s">
        <v>817</v>
      </c>
      <c r="E128" s="10">
        <v>3.87</v>
      </c>
      <c r="F128" s="13">
        <v>0.180722891566265</v>
      </c>
      <c r="G128" s="10">
        <v>93.649032258064494</v>
      </c>
      <c r="H128" s="14">
        <v>5.1282051282051301E-2</v>
      </c>
      <c r="I128" s="82">
        <v>8</v>
      </c>
      <c r="J128" s="14">
        <v>0.17948717948717899</v>
      </c>
      <c r="K128" s="3"/>
    </row>
    <row r="129" spans="1:11">
      <c r="A129" s="8">
        <v>7</v>
      </c>
      <c r="B129" s="9">
        <v>3120221052</v>
      </c>
      <c r="C129" s="9" t="s">
        <v>824</v>
      </c>
      <c r="D129" s="3" t="s">
        <v>817</v>
      </c>
      <c r="E129" s="10">
        <v>3.92</v>
      </c>
      <c r="F129" s="13">
        <v>0.108433734939759</v>
      </c>
      <c r="G129" s="10">
        <v>91.428064516128998</v>
      </c>
      <c r="H129" s="14">
        <v>0.128205128205128</v>
      </c>
      <c r="I129" s="82">
        <v>7.7</v>
      </c>
      <c r="J129" s="14">
        <v>0.20512820512820501</v>
      </c>
      <c r="K129" s="3"/>
    </row>
    <row r="130" spans="1:11">
      <c r="A130" s="8">
        <v>8</v>
      </c>
      <c r="B130" s="9">
        <v>3120221053</v>
      </c>
      <c r="C130" s="9" t="s">
        <v>825</v>
      </c>
      <c r="D130" s="3" t="s">
        <v>817</v>
      </c>
      <c r="E130" s="10">
        <v>3.5</v>
      </c>
      <c r="F130" s="13">
        <v>0.65060240963855398</v>
      </c>
      <c r="G130" s="10">
        <v>71.61</v>
      </c>
      <c r="H130" s="14">
        <v>0.82051282051282004</v>
      </c>
      <c r="I130" s="82">
        <v>3.2</v>
      </c>
      <c r="J130" s="14">
        <v>0.61538461538461497</v>
      </c>
      <c r="K130" s="3"/>
    </row>
    <row r="131" spans="1:11">
      <c r="A131" s="8">
        <v>9</v>
      </c>
      <c r="B131" s="9">
        <v>3120221054</v>
      </c>
      <c r="C131" s="9" t="s">
        <v>826</v>
      </c>
      <c r="D131" s="3" t="s">
        <v>817</v>
      </c>
      <c r="E131" s="10">
        <v>3.59</v>
      </c>
      <c r="F131" s="13">
        <v>0.54216867469879504</v>
      </c>
      <c r="G131" s="10">
        <v>79.453225806451599</v>
      </c>
      <c r="H131" s="14">
        <v>0.487179487179487</v>
      </c>
      <c r="I131" s="82">
        <v>7.2</v>
      </c>
      <c r="J131" s="14">
        <v>0.256410256410256</v>
      </c>
      <c r="K131" s="3"/>
    </row>
    <row r="132" spans="1:11">
      <c r="A132" s="8">
        <v>10</v>
      </c>
      <c r="B132" s="9">
        <v>3120221055</v>
      </c>
      <c r="C132" s="9" t="s">
        <v>827</v>
      </c>
      <c r="D132" s="3" t="s">
        <v>817</v>
      </c>
      <c r="E132" s="10">
        <v>3.87</v>
      </c>
      <c r="F132" s="13">
        <v>0.180722891566265</v>
      </c>
      <c r="G132" s="10">
        <v>79.453225806451599</v>
      </c>
      <c r="H132" s="14">
        <v>0.487179487179487</v>
      </c>
      <c r="I132" s="82">
        <v>4.2</v>
      </c>
      <c r="J132" s="14">
        <v>0.41025641025641002</v>
      </c>
      <c r="K132" s="3"/>
    </row>
    <row r="133" spans="1:11">
      <c r="A133" s="8">
        <v>11</v>
      </c>
      <c r="B133" s="9">
        <v>3120221056</v>
      </c>
      <c r="C133" s="9" t="s">
        <v>828</v>
      </c>
      <c r="D133" s="3" t="s">
        <v>817</v>
      </c>
      <c r="E133" s="10">
        <v>3.62</v>
      </c>
      <c r="F133" s="13">
        <v>0.48192771084337299</v>
      </c>
      <c r="G133" s="10">
        <v>75.561612903225793</v>
      </c>
      <c r="H133" s="14">
        <v>0.64102564102564097</v>
      </c>
      <c r="I133" s="82">
        <v>4.2</v>
      </c>
      <c r="J133" s="14">
        <v>0.41025641025641002</v>
      </c>
      <c r="K133" s="3"/>
    </row>
    <row r="134" spans="1:11">
      <c r="A134" s="8">
        <v>12</v>
      </c>
      <c r="B134" s="9">
        <v>3120221057</v>
      </c>
      <c r="C134" s="9" t="s">
        <v>829</v>
      </c>
      <c r="D134" s="3" t="s">
        <v>817</v>
      </c>
      <c r="E134" s="10">
        <v>3.37</v>
      </c>
      <c r="F134" s="13">
        <v>0.73493975903614495</v>
      </c>
      <c r="G134" s="10">
        <v>71.64</v>
      </c>
      <c r="H134" s="14">
        <v>0.76923076923076905</v>
      </c>
      <c r="I134" s="82">
        <v>4.2</v>
      </c>
      <c r="J134" s="14">
        <v>0.41025641025641002</v>
      </c>
      <c r="K134" s="3"/>
    </row>
    <row r="135" spans="1:11">
      <c r="A135" s="8">
        <v>13</v>
      </c>
      <c r="B135" s="9">
        <v>3120221058</v>
      </c>
      <c r="C135" s="9" t="s">
        <v>830</v>
      </c>
      <c r="D135" s="3" t="s">
        <v>817</v>
      </c>
      <c r="E135" s="10">
        <v>3.84</v>
      </c>
      <c r="F135" s="13">
        <v>0.22891566265060201</v>
      </c>
      <c r="G135" s="10">
        <v>87.386451612903201</v>
      </c>
      <c r="H135" s="14">
        <v>0.17948717948717899</v>
      </c>
      <c r="I135" s="82">
        <v>5.2</v>
      </c>
      <c r="J135" s="14">
        <v>0.35897435897435898</v>
      </c>
      <c r="K135" s="3"/>
    </row>
    <row r="136" spans="1:11">
      <c r="A136" s="8">
        <v>14</v>
      </c>
      <c r="B136" s="9">
        <v>3120221059</v>
      </c>
      <c r="C136" s="9" t="s">
        <v>831</v>
      </c>
      <c r="D136" s="3" t="s">
        <v>817</v>
      </c>
      <c r="E136" s="10">
        <v>3.8</v>
      </c>
      <c r="F136" s="13">
        <v>0.25301204819277101</v>
      </c>
      <c r="G136" s="10">
        <v>71.64</v>
      </c>
      <c r="H136" s="14">
        <v>0.76923076923076905</v>
      </c>
      <c r="I136" s="82">
        <v>8.1999999999999993</v>
      </c>
      <c r="J136" s="14">
        <v>0.15384615384615399</v>
      </c>
      <c r="K136" s="3"/>
    </row>
    <row r="137" spans="1:11">
      <c r="A137" s="8">
        <v>15</v>
      </c>
      <c r="B137" s="9">
        <v>3120221060</v>
      </c>
      <c r="C137" s="9" t="s">
        <v>832</v>
      </c>
      <c r="D137" s="3" t="s">
        <v>817</v>
      </c>
      <c r="E137" s="10">
        <v>3.88</v>
      </c>
      <c r="F137" s="13">
        <v>0.16867469879518099</v>
      </c>
      <c r="G137" s="10">
        <v>79.603225806451604</v>
      </c>
      <c r="H137" s="14">
        <v>0.38461538461538503</v>
      </c>
      <c r="I137" s="82">
        <v>1.2</v>
      </c>
      <c r="J137" s="14">
        <v>0.76923076923076905</v>
      </c>
      <c r="K137" s="3"/>
    </row>
    <row r="138" spans="1:11">
      <c r="A138" s="8">
        <v>16</v>
      </c>
      <c r="B138" s="9">
        <v>3120221061</v>
      </c>
      <c r="C138" s="9" t="s">
        <v>833</v>
      </c>
      <c r="D138" s="3" t="s">
        <v>817</v>
      </c>
      <c r="E138" s="10">
        <v>2.92</v>
      </c>
      <c r="F138" s="13">
        <v>0.96385542168674698</v>
      </c>
      <c r="G138" s="10">
        <v>71.7</v>
      </c>
      <c r="H138" s="14">
        <v>0.69230769230769196</v>
      </c>
      <c r="I138" s="82">
        <v>4.2</v>
      </c>
      <c r="J138" s="14">
        <v>0.41025641025641002</v>
      </c>
      <c r="K138" s="3"/>
    </row>
    <row r="139" spans="1:11">
      <c r="A139" s="8">
        <v>17</v>
      </c>
      <c r="B139" s="9">
        <v>3120221064</v>
      </c>
      <c r="C139" s="9" t="s">
        <v>834</v>
      </c>
      <c r="D139" s="3" t="s">
        <v>817</v>
      </c>
      <c r="E139" s="10">
        <v>2.92</v>
      </c>
      <c r="F139" s="13">
        <v>0.96385542168674698</v>
      </c>
      <c r="G139" s="10">
        <v>71.55</v>
      </c>
      <c r="H139" s="14">
        <v>0.87179487179487203</v>
      </c>
      <c r="I139" s="82">
        <v>3</v>
      </c>
      <c r="J139" s="14">
        <v>0.64102564102564097</v>
      </c>
      <c r="K139" s="3"/>
    </row>
    <row r="140" spans="1:11">
      <c r="A140" s="8">
        <v>18</v>
      </c>
      <c r="B140" s="9">
        <v>3120221065</v>
      </c>
      <c r="C140" s="9" t="s">
        <v>835</v>
      </c>
      <c r="D140" s="3" t="s">
        <v>817</v>
      </c>
      <c r="E140" s="10">
        <v>3.77</v>
      </c>
      <c r="F140" s="13">
        <v>0.30120481927710802</v>
      </c>
      <c r="G140" s="10">
        <v>79.4832258064516</v>
      </c>
      <c r="H140" s="14">
        <v>0.41025641025641002</v>
      </c>
      <c r="I140" s="82">
        <v>12.6</v>
      </c>
      <c r="J140" s="14">
        <v>7.69230769230769E-2</v>
      </c>
      <c r="K140" s="3"/>
    </row>
    <row r="141" spans="1:11">
      <c r="A141" s="8">
        <v>19</v>
      </c>
      <c r="B141" s="9">
        <v>3120221066</v>
      </c>
      <c r="C141" s="9" t="s">
        <v>836</v>
      </c>
      <c r="D141" s="3" t="s">
        <v>817</v>
      </c>
      <c r="E141" s="10">
        <v>3.34</v>
      </c>
      <c r="F141" s="13">
        <v>0.75903614457831303</v>
      </c>
      <c r="G141" s="10">
        <v>71.7</v>
      </c>
      <c r="H141" s="14">
        <v>0.69230769230769196</v>
      </c>
      <c r="I141" s="82">
        <v>-0.75</v>
      </c>
      <c r="J141" s="14">
        <v>0.89743589743589702</v>
      </c>
      <c r="K141" s="3"/>
    </row>
    <row r="142" spans="1:11">
      <c r="A142" s="8">
        <v>20</v>
      </c>
      <c r="B142" s="9">
        <v>3120221067</v>
      </c>
      <c r="C142" s="9" t="s">
        <v>837</v>
      </c>
      <c r="D142" s="3" t="s">
        <v>817</v>
      </c>
      <c r="E142" s="10">
        <v>3.69</v>
      </c>
      <c r="F142" s="13">
        <v>0.39759036144578302</v>
      </c>
      <c r="G142" s="10">
        <v>71.7</v>
      </c>
      <c r="H142" s="14">
        <v>0.69230769230769196</v>
      </c>
      <c r="I142" s="82">
        <v>-0.5</v>
      </c>
      <c r="J142" s="14">
        <v>0.87179487179487203</v>
      </c>
      <c r="K142" s="3"/>
    </row>
    <row r="143" spans="1:11">
      <c r="A143" s="8">
        <v>21</v>
      </c>
      <c r="B143" s="9">
        <v>3120221068</v>
      </c>
      <c r="C143" s="9" t="s">
        <v>838</v>
      </c>
      <c r="D143" s="3" t="s">
        <v>817</v>
      </c>
      <c r="E143" s="10">
        <v>3.48</v>
      </c>
      <c r="F143" s="13">
        <v>0.67469879518072295</v>
      </c>
      <c r="G143" s="10">
        <v>83.494838709677396</v>
      </c>
      <c r="H143" s="14">
        <v>0.30769230769230799</v>
      </c>
      <c r="I143" s="82">
        <v>5.4</v>
      </c>
      <c r="J143" s="14">
        <v>0.33333333333333298</v>
      </c>
      <c r="K143" s="3"/>
    </row>
    <row r="144" spans="1:11">
      <c r="A144" s="8">
        <v>22</v>
      </c>
      <c r="B144" s="9">
        <v>3120221071</v>
      </c>
      <c r="C144" s="9" t="s">
        <v>839</v>
      </c>
      <c r="D144" s="3" t="s">
        <v>817</v>
      </c>
      <c r="E144" s="10">
        <v>3.9</v>
      </c>
      <c r="F144" s="13">
        <v>0.156626506024096</v>
      </c>
      <c r="G144" s="10">
        <v>91.548064516129003</v>
      </c>
      <c r="H144" s="14">
        <v>0.102564102564103</v>
      </c>
      <c r="I144" s="82">
        <v>7.5</v>
      </c>
      <c r="J144" s="14">
        <v>0.230769230769231</v>
      </c>
      <c r="K144" s="3"/>
    </row>
    <row r="145" spans="1:11">
      <c r="A145" s="8">
        <v>23</v>
      </c>
      <c r="B145" s="9">
        <v>3120221072</v>
      </c>
      <c r="C145" s="9" t="s">
        <v>840</v>
      </c>
      <c r="D145" s="3" t="s">
        <v>817</v>
      </c>
      <c r="E145" s="10">
        <v>3.58</v>
      </c>
      <c r="F145" s="13">
        <v>0.55421686746987997</v>
      </c>
      <c r="G145" s="10">
        <v>79.4832258064516</v>
      </c>
      <c r="H145" s="14">
        <v>0.41025641025641002</v>
      </c>
      <c r="I145" s="82">
        <v>6.5</v>
      </c>
      <c r="J145" s="14">
        <v>0.28205128205128199</v>
      </c>
      <c r="K145" s="3"/>
    </row>
    <row r="146" spans="1:11">
      <c r="A146" s="8">
        <v>24</v>
      </c>
      <c r="B146" s="9">
        <v>3120221073</v>
      </c>
      <c r="C146" s="9" t="s">
        <v>841</v>
      </c>
      <c r="D146" s="3" t="s">
        <v>817</v>
      </c>
      <c r="E146" s="10">
        <v>3.55</v>
      </c>
      <c r="F146" s="13">
        <v>0.61445783132530096</v>
      </c>
      <c r="G146" s="10">
        <v>79.4832258064516</v>
      </c>
      <c r="H146" s="14">
        <v>0.41025641025641002</v>
      </c>
      <c r="I146" s="82">
        <v>3.4</v>
      </c>
      <c r="J146" s="14">
        <v>0.53846153846153799</v>
      </c>
      <c r="K146" s="3"/>
    </row>
    <row r="147" spans="1:11">
      <c r="A147" s="8">
        <v>25</v>
      </c>
      <c r="B147" s="9">
        <v>3120221074</v>
      </c>
      <c r="C147" s="9" t="s">
        <v>842</v>
      </c>
      <c r="D147" s="3" t="s">
        <v>817</v>
      </c>
      <c r="E147" s="10">
        <v>3.91</v>
      </c>
      <c r="F147" s="13">
        <v>0.132530120481928</v>
      </c>
      <c r="G147" s="10">
        <v>79.423225806451597</v>
      </c>
      <c r="H147" s="14">
        <v>0.53846153846153799</v>
      </c>
      <c r="I147" s="82">
        <v>-2.5</v>
      </c>
      <c r="J147" s="14">
        <v>0.94871794871794901</v>
      </c>
      <c r="K147" s="3"/>
    </row>
    <row r="148" spans="1:11">
      <c r="A148" s="8">
        <v>26</v>
      </c>
      <c r="B148" s="9">
        <v>3120221075</v>
      </c>
      <c r="C148" s="9" t="s">
        <v>843</v>
      </c>
      <c r="D148" s="3" t="s">
        <v>817</v>
      </c>
      <c r="E148" s="10">
        <v>3.11</v>
      </c>
      <c r="F148" s="13">
        <v>0.87951807228915702</v>
      </c>
      <c r="G148" s="10">
        <v>79.393225806451596</v>
      </c>
      <c r="H148" s="14">
        <v>0.56410256410256399</v>
      </c>
      <c r="I148" s="82">
        <v>0.7</v>
      </c>
      <c r="J148" s="14">
        <v>0.84615384615384603</v>
      </c>
      <c r="K148" s="3"/>
    </row>
    <row r="149" spans="1:11">
      <c r="A149" s="8">
        <v>27</v>
      </c>
      <c r="B149" s="9">
        <v>3120221076</v>
      </c>
      <c r="C149" s="9" t="s">
        <v>844</v>
      </c>
      <c r="D149" s="3" t="s">
        <v>817</v>
      </c>
      <c r="E149" s="10">
        <v>2.94</v>
      </c>
      <c r="F149" s="13">
        <v>0.95180722891566305</v>
      </c>
      <c r="G149" s="10">
        <v>75.471612903225804</v>
      </c>
      <c r="H149" s="14">
        <v>0.66666666666666696</v>
      </c>
      <c r="I149" s="82">
        <v>3.4</v>
      </c>
      <c r="J149" s="14">
        <v>0.53846153846153799</v>
      </c>
      <c r="K149" s="3"/>
    </row>
    <row r="150" spans="1:11">
      <c r="A150" s="8">
        <v>28</v>
      </c>
      <c r="B150" s="9">
        <v>3120221077</v>
      </c>
      <c r="C150" s="9" t="s">
        <v>845</v>
      </c>
      <c r="D150" s="3" t="s">
        <v>817</v>
      </c>
      <c r="E150" s="10">
        <v>4.26</v>
      </c>
      <c r="F150" s="13">
        <v>1.20481927710843E-2</v>
      </c>
      <c r="G150" s="10">
        <v>91.698064516128994</v>
      </c>
      <c r="H150" s="14">
        <v>7.69230769230769E-2</v>
      </c>
      <c r="I150" s="82">
        <v>14.2</v>
      </c>
      <c r="J150" s="14">
        <v>5.1282051282051301E-2</v>
      </c>
      <c r="K150" s="3"/>
    </row>
    <row r="151" spans="1:11">
      <c r="A151" s="8">
        <v>29</v>
      </c>
      <c r="B151" s="9">
        <v>3120221079</v>
      </c>
      <c r="C151" s="9" t="s">
        <v>846</v>
      </c>
      <c r="D151" s="3" t="s">
        <v>817</v>
      </c>
      <c r="E151" s="10">
        <v>3.77</v>
      </c>
      <c r="F151" s="13">
        <v>0.30120481927710802</v>
      </c>
      <c r="G151" s="10">
        <v>71.55</v>
      </c>
      <c r="H151" s="14">
        <v>0.87179487179487203</v>
      </c>
      <c r="I151" s="82">
        <v>2</v>
      </c>
      <c r="J151" s="14">
        <v>0.71794871794871795</v>
      </c>
      <c r="K151" s="3"/>
    </row>
    <row r="152" spans="1:11">
      <c r="A152" s="8">
        <v>30</v>
      </c>
      <c r="B152" s="9">
        <v>3120221080</v>
      </c>
      <c r="C152" s="9" t="s">
        <v>847</v>
      </c>
      <c r="D152" s="3" t="s">
        <v>817</v>
      </c>
      <c r="E152" s="10">
        <v>3.25</v>
      </c>
      <c r="F152" s="13">
        <v>0.80722891566265098</v>
      </c>
      <c r="G152" s="10">
        <v>71.58</v>
      </c>
      <c r="H152" s="14">
        <v>0.84615384615384603</v>
      </c>
      <c r="I152" s="82">
        <v>4</v>
      </c>
      <c r="J152" s="14">
        <v>0.512820512820513</v>
      </c>
      <c r="K152" s="3"/>
    </row>
    <row r="153" spans="1:11">
      <c r="A153" s="8">
        <v>31</v>
      </c>
      <c r="B153" s="9">
        <v>3120221081</v>
      </c>
      <c r="C153" s="9" t="s">
        <v>848</v>
      </c>
      <c r="D153" s="3" t="s">
        <v>817</v>
      </c>
      <c r="E153" s="10">
        <v>3.52</v>
      </c>
      <c r="F153" s="13">
        <v>0.63855421686747005</v>
      </c>
      <c r="G153" s="10">
        <v>71.52</v>
      </c>
      <c r="H153" s="14">
        <v>0.92307692307692302</v>
      </c>
      <c r="I153" s="82">
        <v>-4.3</v>
      </c>
      <c r="J153" s="32" t="s">
        <v>822</v>
      </c>
      <c r="K153" s="3"/>
    </row>
    <row r="154" spans="1:11">
      <c r="A154" s="8">
        <v>32</v>
      </c>
      <c r="B154" s="9">
        <v>3120221082</v>
      </c>
      <c r="C154" s="9" t="s">
        <v>849</v>
      </c>
      <c r="D154" s="3" t="s">
        <v>817</v>
      </c>
      <c r="E154" s="10">
        <v>3.04</v>
      </c>
      <c r="F154" s="13">
        <v>0.91566265060241003</v>
      </c>
      <c r="G154" s="10">
        <v>78.022580645161298</v>
      </c>
      <c r="H154" s="14">
        <v>0.58974358974358998</v>
      </c>
      <c r="I154" s="82">
        <v>3.25</v>
      </c>
      <c r="J154" s="14">
        <v>0.58974358974358998</v>
      </c>
      <c r="K154" s="3"/>
    </row>
    <row r="155" spans="1:11">
      <c r="A155" s="8">
        <v>33</v>
      </c>
      <c r="B155" s="9">
        <v>3120221083</v>
      </c>
      <c r="C155" s="9" t="s">
        <v>103</v>
      </c>
      <c r="D155" s="3" t="s">
        <v>817</v>
      </c>
      <c r="E155" s="10">
        <v>3.24</v>
      </c>
      <c r="F155" s="13">
        <v>0.843373493975904</v>
      </c>
      <c r="G155" s="10">
        <v>71.52</v>
      </c>
      <c r="H155" s="14">
        <v>0.92307692307692302</v>
      </c>
      <c r="I155" s="82">
        <v>-2</v>
      </c>
      <c r="J155" s="14">
        <v>0.92307692307692302</v>
      </c>
      <c r="K155" s="3"/>
    </row>
    <row r="156" spans="1:11">
      <c r="A156" s="8">
        <v>34</v>
      </c>
      <c r="B156" s="9">
        <v>3120221084</v>
      </c>
      <c r="C156" s="9" t="s">
        <v>850</v>
      </c>
      <c r="D156" s="3" t="s">
        <v>817</v>
      </c>
      <c r="E156" s="10">
        <v>3.96</v>
      </c>
      <c r="F156" s="13">
        <v>8.4337349397590397E-2</v>
      </c>
      <c r="G156" s="10">
        <v>85.685806451612905</v>
      </c>
      <c r="H156" s="14">
        <v>0.28205128205128199</v>
      </c>
      <c r="I156" s="82">
        <v>5.2</v>
      </c>
      <c r="J156" s="14">
        <v>0.35897435897435898</v>
      </c>
      <c r="K156" s="3"/>
    </row>
    <row r="157" spans="1:11">
      <c r="A157" s="8">
        <v>35</v>
      </c>
      <c r="B157" s="9">
        <v>3120221085</v>
      </c>
      <c r="C157" s="9" t="s">
        <v>851</v>
      </c>
      <c r="D157" s="3" t="s">
        <v>817</v>
      </c>
      <c r="E157" s="10">
        <v>3.57</v>
      </c>
      <c r="F157" s="13">
        <v>0.59036144578313299</v>
      </c>
      <c r="G157" s="10">
        <v>95.99</v>
      </c>
      <c r="H157" s="14">
        <v>2.5641025641025599E-2</v>
      </c>
      <c r="I157" s="82">
        <v>8.4</v>
      </c>
      <c r="J157" s="14">
        <v>0.102564102564103</v>
      </c>
      <c r="K157" s="3"/>
    </row>
    <row r="158" spans="1:11">
      <c r="A158" s="8">
        <v>36</v>
      </c>
      <c r="B158" s="9">
        <v>3120221087</v>
      </c>
      <c r="C158" s="9" t="s">
        <v>852</v>
      </c>
      <c r="D158" s="3" t="s">
        <v>817</v>
      </c>
      <c r="E158" s="10">
        <v>3.91</v>
      </c>
      <c r="F158" s="13">
        <v>0.132530120481928</v>
      </c>
      <c r="G158" s="10">
        <v>79.753225806451596</v>
      </c>
      <c r="H158" s="14">
        <v>0.35897435897435898</v>
      </c>
      <c r="I158" s="82">
        <v>8.3000000000000007</v>
      </c>
      <c r="J158" s="14">
        <v>0.128205128205128</v>
      </c>
      <c r="K158" s="3"/>
    </row>
    <row r="159" spans="1:11">
      <c r="A159" s="8">
        <v>37</v>
      </c>
      <c r="B159" s="9">
        <v>3120221088</v>
      </c>
      <c r="C159" s="9" t="s">
        <v>853</v>
      </c>
      <c r="D159" s="3" t="s">
        <v>817</v>
      </c>
      <c r="E159" s="10">
        <v>2.4900000000000002</v>
      </c>
      <c r="F159" s="15" t="s">
        <v>854</v>
      </c>
      <c r="G159" s="10">
        <v>71.52</v>
      </c>
      <c r="H159" s="14">
        <v>0.92307692307692302</v>
      </c>
      <c r="I159" s="82">
        <v>-2.75</v>
      </c>
      <c r="J159" s="14">
        <v>0.97435897435897401</v>
      </c>
      <c r="K159" s="3"/>
    </row>
    <row r="160" spans="1:11">
      <c r="A160" s="8">
        <v>38</v>
      </c>
      <c r="B160" s="9">
        <v>3120221089</v>
      </c>
      <c r="C160" s="9" t="s">
        <v>855</v>
      </c>
      <c r="D160" s="3" t="s">
        <v>817</v>
      </c>
      <c r="E160" s="10">
        <v>3.69</v>
      </c>
      <c r="F160" s="13">
        <v>0.39759036144578302</v>
      </c>
      <c r="G160" s="10">
        <v>87.716451612903199</v>
      </c>
      <c r="H160" s="14">
        <v>0.15384615384615399</v>
      </c>
      <c r="I160" s="82">
        <v>6.4</v>
      </c>
      <c r="J160" s="14">
        <v>0.30769230769230799</v>
      </c>
      <c r="K160" s="3"/>
    </row>
    <row r="161" spans="1:11">
      <c r="A161" s="8">
        <v>39</v>
      </c>
      <c r="B161" s="9" t="s">
        <v>856</v>
      </c>
      <c r="C161" s="9" t="s">
        <v>857</v>
      </c>
      <c r="D161" s="3" t="s">
        <v>817</v>
      </c>
      <c r="E161" s="10">
        <v>3.58</v>
      </c>
      <c r="F161" s="13">
        <v>0.55421686746987997</v>
      </c>
      <c r="G161" s="10">
        <v>87.3564516129032</v>
      </c>
      <c r="H161" s="14">
        <v>0.20512820512820501</v>
      </c>
      <c r="I161" s="82">
        <v>2.8</v>
      </c>
      <c r="J161" s="14">
        <v>0.69230769230769196</v>
      </c>
      <c r="K161" s="3"/>
    </row>
    <row r="162" spans="1:11">
      <c r="A162" s="8">
        <v>1</v>
      </c>
      <c r="B162" s="9">
        <v>3130122051</v>
      </c>
      <c r="C162" s="9" t="s">
        <v>858</v>
      </c>
      <c r="D162" s="3" t="s">
        <v>859</v>
      </c>
      <c r="E162" s="10">
        <v>3.35</v>
      </c>
      <c r="F162" s="16">
        <v>0.88</v>
      </c>
      <c r="G162" s="31">
        <v>69.599999999999994</v>
      </c>
      <c r="H162" s="53">
        <v>0.97297297297297303</v>
      </c>
      <c r="I162" s="31">
        <v>1</v>
      </c>
      <c r="J162" s="53">
        <v>0.64864864864864902</v>
      </c>
      <c r="K162" s="3"/>
    </row>
    <row r="163" spans="1:11">
      <c r="A163" s="8">
        <v>2</v>
      </c>
      <c r="B163" s="9">
        <v>3130221001</v>
      </c>
      <c r="C163" s="9" t="s">
        <v>860</v>
      </c>
      <c r="D163" s="3" t="s">
        <v>859</v>
      </c>
      <c r="E163" s="10">
        <v>3.79</v>
      </c>
      <c r="F163" s="16">
        <v>0.49333333333333301</v>
      </c>
      <c r="G163" s="31">
        <v>70.525000000000006</v>
      </c>
      <c r="H163" s="53">
        <v>0.91891891891891897</v>
      </c>
      <c r="I163" s="31">
        <v>4</v>
      </c>
      <c r="J163" s="53">
        <v>0.24324324324324301</v>
      </c>
      <c r="K163" s="3"/>
    </row>
    <row r="164" spans="1:11">
      <c r="A164" s="8">
        <v>3</v>
      </c>
      <c r="B164" s="9">
        <v>3130221002</v>
      </c>
      <c r="C164" s="9" t="s">
        <v>861</v>
      </c>
      <c r="D164" s="3" t="s">
        <v>859</v>
      </c>
      <c r="E164" s="10">
        <v>3.63</v>
      </c>
      <c r="F164" s="16">
        <v>0.74666666666666703</v>
      </c>
      <c r="G164" s="31">
        <v>72.349999999999994</v>
      </c>
      <c r="H164" s="53">
        <v>0.62162162162162204</v>
      </c>
      <c r="I164" s="31">
        <v>0.2</v>
      </c>
      <c r="J164" s="53">
        <v>0.91891891891891897</v>
      </c>
      <c r="K164" s="3"/>
    </row>
    <row r="165" spans="1:11">
      <c r="A165" s="8">
        <v>4</v>
      </c>
      <c r="B165" s="9">
        <v>3130221003</v>
      </c>
      <c r="C165" s="9" t="s">
        <v>862</v>
      </c>
      <c r="D165" s="3" t="s">
        <v>859</v>
      </c>
      <c r="E165" s="10">
        <v>3.93</v>
      </c>
      <c r="F165" s="16">
        <v>0.266666666666667</v>
      </c>
      <c r="G165" s="31">
        <v>76.433333333333294</v>
      </c>
      <c r="H165" s="53">
        <v>0.35135135135135098</v>
      </c>
      <c r="I165" s="31">
        <v>0.2</v>
      </c>
      <c r="J165" s="53">
        <v>0.91891891891891897</v>
      </c>
      <c r="K165" s="3"/>
    </row>
    <row r="166" spans="1:11">
      <c r="A166" s="8">
        <v>5</v>
      </c>
      <c r="B166" s="9">
        <v>3130221004</v>
      </c>
      <c r="C166" s="9" t="s">
        <v>863</v>
      </c>
      <c r="D166" s="3" t="s">
        <v>859</v>
      </c>
      <c r="E166" s="10">
        <v>4.08</v>
      </c>
      <c r="F166" s="16">
        <v>6.6666666666666693E-2</v>
      </c>
      <c r="G166" s="31">
        <v>77.3333333333333</v>
      </c>
      <c r="H166" s="53">
        <v>0.29729729729729698</v>
      </c>
      <c r="I166" s="31">
        <v>4.7</v>
      </c>
      <c r="J166" s="53">
        <v>0.135135135135135</v>
      </c>
      <c r="K166" s="3"/>
    </row>
    <row r="167" spans="1:11">
      <c r="A167" s="8">
        <v>6</v>
      </c>
      <c r="B167" s="9">
        <v>3130221005</v>
      </c>
      <c r="C167" s="9" t="s">
        <v>864</v>
      </c>
      <c r="D167" s="3" t="s">
        <v>859</v>
      </c>
      <c r="E167" s="10">
        <v>3.67</v>
      </c>
      <c r="F167" s="16">
        <v>0.68</v>
      </c>
      <c r="G167" s="31">
        <v>72.349999999999994</v>
      </c>
      <c r="H167" s="53">
        <v>0.62162162162162204</v>
      </c>
      <c r="I167" s="31">
        <v>-1.5</v>
      </c>
      <c r="J167" s="32" t="s">
        <v>297</v>
      </c>
      <c r="K167" s="3"/>
    </row>
    <row r="168" spans="1:11">
      <c r="A168" s="8">
        <v>7</v>
      </c>
      <c r="B168" s="9">
        <v>3130221007</v>
      </c>
      <c r="C168" s="9" t="s">
        <v>865</v>
      </c>
      <c r="D168" s="3" t="s">
        <v>859</v>
      </c>
      <c r="E168" s="10">
        <v>3.95</v>
      </c>
      <c r="F168" s="16">
        <v>0.2</v>
      </c>
      <c r="G168" s="31">
        <v>72.025000000000006</v>
      </c>
      <c r="H168" s="53">
        <v>0.70270270270270296</v>
      </c>
      <c r="I168" s="31">
        <v>4</v>
      </c>
      <c r="J168" s="53">
        <v>0.24324324324324301</v>
      </c>
      <c r="K168" s="3"/>
    </row>
    <row r="169" spans="1:11">
      <c r="A169" s="8">
        <v>8</v>
      </c>
      <c r="B169" s="9">
        <v>3130221008</v>
      </c>
      <c r="C169" s="9" t="s">
        <v>866</v>
      </c>
      <c r="D169" s="3" t="s">
        <v>859</v>
      </c>
      <c r="E169" s="10">
        <v>3.71</v>
      </c>
      <c r="F169" s="16">
        <v>0.6</v>
      </c>
      <c r="G169" s="31">
        <v>72.650000000000006</v>
      </c>
      <c r="H169" s="53">
        <v>0.56756756756756799</v>
      </c>
      <c r="I169" s="31">
        <v>4.5</v>
      </c>
      <c r="J169" s="53">
        <v>0.162162162162162</v>
      </c>
      <c r="K169" s="3"/>
    </row>
    <row r="170" spans="1:11">
      <c r="A170" s="8">
        <v>9</v>
      </c>
      <c r="B170" s="9">
        <v>3130221009</v>
      </c>
      <c r="C170" s="9" t="s">
        <v>867</v>
      </c>
      <c r="D170" s="3" t="s">
        <v>859</v>
      </c>
      <c r="E170" s="10">
        <v>4.08</v>
      </c>
      <c r="F170" s="16">
        <v>6.6666666666666693E-2</v>
      </c>
      <c r="G170" s="31">
        <v>81.3333333333333</v>
      </c>
      <c r="H170" s="53">
        <v>5.4054054054054099E-2</v>
      </c>
      <c r="I170" s="31">
        <v>8.8000000000000007</v>
      </c>
      <c r="J170" s="53">
        <v>5.4054054054054099E-2</v>
      </c>
      <c r="K170" s="3"/>
    </row>
    <row r="171" spans="1:11">
      <c r="A171" s="8">
        <v>10</v>
      </c>
      <c r="B171" s="9">
        <v>3130221010</v>
      </c>
      <c r="C171" s="9" t="s">
        <v>868</v>
      </c>
      <c r="D171" s="3" t="s">
        <v>859</v>
      </c>
      <c r="E171" s="10">
        <v>3.67</v>
      </c>
      <c r="F171" s="16">
        <v>0.68</v>
      </c>
      <c r="G171" s="31">
        <v>70.825000000000003</v>
      </c>
      <c r="H171" s="53">
        <v>0.78378378378378399</v>
      </c>
      <c r="I171" s="31">
        <v>1</v>
      </c>
      <c r="J171" s="53">
        <v>0.64864864864864902</v>
      </c>
      <c r="K171" s="3"/>
    </row>
    <row r="172" spans="1:11">
      <c r="A172" s="8">
        <v>11</v>
      </c>
      <c r="B172" s="9">
        <v>3130221011</v>
      </c>
      <c r="C172" s="9" t="s">
        <v>869</v>
      </c>
      <c r="D172" s="3" t="s">
        <v>859</v>
      </c>
      <c r="E172" s="10">
        <v>3.77</v>
      </c>
      <c r="F172" s="16">
        <v>0.53333333333333299</v>
      </c>
      <c r="G172" s="31">
        <v>73.7916666666667</v>
      </c>
      <c r="H172" s="53">
        <v>0.48648648648648701</v>
      </c>
      <c r="I172" s="31">
        <v>1</v>
      </c>
      <c r="J172" s="53">
        <v>0.64864864864864902</v>
      </c>
      <c r="K172" s="3"/>
    </row>
    <row r="173" spans="1:11">
      <c r="A173" s="8">
        <v>12</v>
      </c>
      <c r="B173" s="9">
        <v>3130221012</v>
      </c>
      <c r="C173" s="9" t="s">
        <v>870</v>
      </c>
      <c r="D173" s="3" t="s">
        <v>859</v>
      </c>
      <c r="E173" s="10">
        <v>3.82</v>
      </c>
      <c r="F173" s="16">
        <v>0.44</v>
      </c>
      <c r="G173" s="31">
        <v>72.650000000000006</v>
      </c>
      <c r="H173" s="53">
        <v>0.56756756756756799</v>
      </c>
      <c r="I173" s="31">
        <v>1.6</v>
      </c>
      <c r="J173" s="53">
        <v>0.51351351351351304</v>
      </c>
      <c r="K173" s="3"/>
    </row>
    <row r="174" spans="1:11">
      <c r="A174" s="8">
        <v>13</v>
      </c>
      <c r="B174" s="9">
        <v>3130221013</v>
      </c>
      <c r="C174" s="9" t="s">
        <v>871</v>
      </c>
      <c r="D174" s="3" t="s">
        <v>859</v>
      </c>
      <c r="E174" s="10">
        <v>4.01</v>
      </c>
      <c r="F174" s="16">
        <v>0.17333333333333301</v>
      </c>
      <c r="G174" s="31">
        <v>73.1666666666667</v>
      </c>
      <c r="H174" s="53">
        <v>0.51351351351351304</v>
      </c>
      <c r="I174" s="31">
        <v>0.6</v>
      </c>
      <c r="J174" s="53">
        <v>0.83783783783783805</v>
      </c>
      <c r="K174" s="3"/>
    </row>
    <row r="175" spans="1:11">
      <c r="A175" s="8">
        <v>14</v>
      </c>
      <c r="B175" s="9">
        <v>3130221014</v>
      </c>
      <c r="C175" s="9" t="s">
        <v>872</v>
      </c>
      <c r="D175" s="3" t="s">
        <v>859</v>
      </c>
      <c r="E175" s="10">
        <v>3.53</v>
      </c>
      <c r="F175" s="16">
        <v>0.81333333333333302</v>
      </c>
      <c r="G175" s="31">
        <v>71.125</v>
      </c>
      <c r="H175" s="53">
        <v>0.72972972972973005</v>
      </c>
      <c r="I175" s="31">
        <v>2.7</v>
      </c>
      <c r="J175" s="53">
        <v>0.43243243243243201</v>
      </c>
      <c r="K175" s="3"/>
    </row>
    <row r="176" spans="1:11">
      <c r="A176" s="8">
        <v>15</v>
      </c>
      <c r="B176" s="9">
        <v>3130221015</v>
      </c>
      <c r="C176" s="9" t="s">
        <v>873</v>
      </c>
      <c r="D176" s="3" t="s">
        <v>859</v>
      </c>
      <c r="E176" s="10">
        <v>3.66</v>
      </c>
      <c r="F176" s="16">
        <v>0.706666666666667</v>
      </c>
      <c r="G176" s="31">
        <v>70.825000000000003</v>
      </c>
      <c r="H176" s="53">
        <v>0.78378378378378399</v>
      </c>
      <c r="I176" s="31">
        <v>5</v>
      </c>
      <c r="J176" s="53">
        <v>0.108108108108108</v>
      </c>
      <c r="K176" s="3"/>
    </row>
    <row r="177" spans="1:11">
      <c r="A177" s="8">
        <v>16</v>
      </c>
      <c r="B177" s="9">
        <v>3130221016</v>
      </c>
      <c r="C177" s="9" t="s">
        <v>874</v>
      </c>
      <c r="D177" s="3" t="s">
        <v>859</v>
      </c>
      <c r="E177" s="10">
        <v>3.87</v>
      </c>
      <c r="F177" s="16">
        <v>0.4</v>
      </c>
      <c r="G177" s="31">
        <v>71.125</v>
      </c>
      <c r="H177" s="53">
        <v>0.72972972972973005</v>
      </c>
      <c r="I177" s="31">
        <v>13.3</v>
      </c>
      <c r="J177" s="53">
        <v>2.7027027027027001E-2</v>
      </c>
      <c r="K177" s="3"/>
    </row>
    <row r="178" spans="1:11">
      <c r="A178" s="8">
        <v>17</v>
      </c>
      <c r="B178" s="9">
        <v>3130221017</v>
      </c>
      <c r="C178" s="9" t="s">
        <v>875</v>
      </c>
      <c r="D178" s="3" t="s">
        <v>859</v>
      </c>
      <c r="E178" s="10">
        <v>3.95</v>
      </c>
      <c r="F178" s="16">
        <v>0.2</v>
      </c>
      <c r="G178" s="31">
        <v>70.825000000000003</v>
      </c>
      <c r="H178" s="53">
        <v>0.78378378378378399</v>
      </c>
      <c r="I178" s="31">
        <v>2</v>
      </c>
      <c r="J178" s="53">
        <v>0.45945945945945899</v>
      </c>
      <c r="K178" s="3"/>
    </row>
    <row r="179" spans="1:11">
      <c r="A179" s="8">
        <v>18</v>
      </c>
      <c r="B179" s="9">
        <v>3130221018</v>
      </c>
      <c r="C179" s="9" t="s">
        <v>876</v>
      </c>
      <c r="D179" s="3" t="s">
        <v>859</v>
      </c>
      <c r="E179" s="10">
        <v>4.03</v>
      </c>
      <c r="F179" s="16">
        <v>0.133333333333333</v>
      </c>
      <c r="G179" s="31">
        <v>77.766666666666694</v>
      </c>
      <c r="H179" s="53">
        <v>0.27027027027027001</v>
      </c>
      <c r="I179" s="31">
        <v>4</v>
      </c>
      <c r="J179" s="53">
        <v>0.24324324324324301</v>
      </c>
      <c r="K179" s="3"/>
    </row>
    <row r="180" spans="1:11">
      <c r="A180" s="8">
        <v>19</v>
      </c>
      <c r="B180" s="9">
        <v>3130221019</v>
      </c>
      <c r="C180" s="9" t="s">
        <v>877</v>
      </c>
      <c r="D180" s="3" t="s">
        <v>859</v>
      </c>
      <c r="E180" s="10">
        <v>3.92</v>
      </c>
      <c r="F180" s="16">
        <v>0.30666666666666698</v>
      </c>
      <c r="G180" s="31">
        <v>95.3</v>
      </c>
      <c r="H180" s="53">
        <v>2.7027027027027001E-2</v>
      </c>
      <c r="I180" s="31">
        <v>8.6999999999999993</v>
      </c>
      <c r="J180" s="53">
        <v>8.1081081081081099E-2</v>
      </c>
      <c r="K180" s="3"/>
    </row>
    <row r="181" spans="1:11">
      <c r="A181" s="8">
        <v>20</v>
      </c>
      <c r="B181" s="9">
        <v>3130221020</v>
      </c>
      <c r="C181" s="9" t="s">
        <v>878</v>
      </c>
      <c r="D181" s="3" t="s">
        <v>859</v>
      </c>
      <c r="E181" s="10">
        <v>3.92</v>
      </c>
      <c r="F181" s="16">
        <v>0.30666666666666698</v>
      </c>
      <c r="G181" s="31">
        <v>70.525000000000006</v>
      </c>
      <c r="H181" s="53">
        <v>0.91891891891891897</v>
      </c>
      <c r="I181" s="31">
        <v>0.6</v>
      </c>
      <c r="J181" s="53">
        <v>0.83783783783783805</v>
      </c>
      <c r="K181" s="3"/>
    </row>
    <row r="182" spans="1:11">
      <c r="A182" s="8">
        <v>21</v>
      </c>
      <c r="B182" s="9">
        <v>3130221021</v>
      </c>
      <c r="C182" s="9" t="s">
        <v>879</v>
      </c>
      <c r="D182" s="3" t="s">
        <v>859</v>
      </c>
      <c r="E182" s="10">
        <v>4.12</v>
      </c>
      <c r="F182" s="16">
        <v>0.04</v>
      </c>
      <c r="G182" s="31">
        <v>72.05</v>
      </c>
      <c r="H182" s="53">
        <v>0.67567567567567599</v>
      </c>
      <c r="I182" s="31">
        <v>3.5</v>
      </c>
      <c r="J182" s="53">
        <v>0.37837837837837801</v>
      </c>
      <c r="K182" s="3"/>
    </row>
    <row r="183" spans="1:11">
      <c r="A183" s="8">
        <v>22</v>
      </c>
      <c r="B183" s="9">
        <v>3130221022</v>
      </c>
      <c r="C183" s="9" t="s">
        <v>880</v>
      </c>
      <c r="D183" s="3" t="s">
        <v>859</v>
      </c>
      <c r="E183" s="10">
        <v>3.94</v>
      </c>
      <c r="F183" s="16">
        <v>0.24</v>
      </c>
      <c r="G183" s="31">
        <v>74.091666666666697</v>
      </c>
      <c r="H183" s="53">
        <v>0.43243243243243201</v>
      </c>
      <c r="I183" s="31">
        <v>1</v>
      </c>
      <c r="J183" s="53">
        <v>0.64864864864864902</v>
      </c>
      <c r="K183" s="3"/>
    </row>
    <row r="184" spans="1:11">
      <c r="A184" s="8">
        <v>23</v>
      </c>
      <c r="B184" s="9">
        <v>3130221023</v>
      </c>
      <c r="C184" s="9" t="s">
        <v>881</v>
      </c>
      <c r="D184" s="3" t="s">
        <v>859</v>
      </c>
      <c r="E184" s="10">
        <v>3.92</v>
      </c>
      <c r="F184" s="16">
        <v>0.30666666666666698</v>
      </c>
      <c r="G184" s="31">
        <v>79.591666666666697</v>
      </c>
      <c r="H184" s="53">
        <v>0.135135135135135</v>
      </c>
      <c r="I184" s="31">
        <v>4.5</v>
      </c>
      <c r="J184" s="53">
        <v>0.162162162162162</v>
      </c>
      <c r="K184" s="3"/>
    </row>
    <row r="185" spans="1:11">
      <c r="A185" s="8">
        <v>24</v>
      </c>
      <c r="B185" s="9">
        <v>3130221024</v>
      </c>
      <c r="C185" s="9" t="s">
        <v>882</v>
      </c>
      <c r="D185" s="3" t="s">
        <v>859</v>
      </c>
      <c r="E185" s="10">
        <v>3.94</v>
      </c>
      <c r="F185" s="16">
        <v>0.24</v>
      </c>
      <c r="G185" s="31">
        <v>80.516666666666694</v>
      </c>
      <c r="H185" s="53">
        <v>0.108108108108108</v>
      </c>
      <c r="I185" s="31">
        <v>3.5</v>
      </c>
      <c r="J185" s="53">
        <v>0.37837837837837801</v>
      </c>
      <c r="K185" s="3"/>
    </row>
    <row r="186" spans="1:11">
      <c r="A186" s="8">
        <v>25</v>
      </c>
      <c r="B186" s="9">
        <v>3130221025</v>
      </c>
      <c r="C186" s="9" t="s">
        <v>883</v>
      </c>
      <c r="D186" s="3" t="s">
        <v>859</v>
      </c>
      <c r="E186" s="10">
        <v>3.59</v>
      </c>
      <c r="F186" s="16">
        <v>0.8</v>
      </c>
      <c r="G186" s="31">
        <v>70.825000000000003</v>
      </c>
      <c r="H186" s="53">
        <v>0.78378378378378399</v>
      </c>
      <c r="I186" s="31">
        <v>1</v>
      </c>
      <c r="J186" s="53">
        <v>0.64864864864864902</v>
      </c>
      <c r="K186" s="3"/>
    </row>
    <row r="187" spans="1:11">
      <c r="A187" s="8">
        <v>26</v>
      </c>
      <c r="B187" s="9">
        <v>3130221026</v>
      </c>
      <c r="C187" s="9" t="s">
        <v>884</v>
      </c>
      <c r="D187" s="3" t="s">
        <v>859</v>
      </c>
      <c r="E187" s="10">
        <v>3.48</v>
      </c>
      <c r="F187" s="16">
        <v>0.82666666666666699</v>
      </c>
      <c r="G187" s="31">
        <v>79.400000000000006</v>
      </c>
      <c r="H187" s="53">
        <v>0.162162162162162</v>
      </c>
      <c r="I187" s="31">
        <v>1.3</v>
      </c>
      <c r="J187" s="53">
        <v>0.56756756756756799</v>
      </c>
      <c r="K187" s="3"/>
    </row>
    <row r="188" spans="1:11">
      <c r="A188" s="8">
        <v>27</v>
      </c>
      <c r="B188" s="9">
        <v>3130221027</v>
      </c>
      <c r="C188" s="9" t="s">
        <v>885</v>
      </c>
      <c r="D188" s="3" t="s">
        <v>859</v>
      </c>
      <c r="E188" s="10">
        <v>3.66</v>
      </c>
      <c r="F188" s="16">
        <v>0.706666666666667</v>
      </c>
      <c r="G188" s="31">
        <v>75.2083333333333</v>
      </c>
      <c r="H188" s="53">
        <v>0.37837837837837801</v>
      </c>
      <c r="I188" s="31">
        <v>1.2</v>
      </c>
      <c r="J188" s="53">
        <v>0.62162162162162204</v>
      </c>
      <c r="K188" s="3"/>
    </row>
    <row r="189" spans="1:11">
      <c r="A189" s="8">
        <v>28</v>
      </c>
      <c r="B189" s="9">
        <v>3130221028</v>
      </c>
      <c r="C189" s="9" t="s">
        <v>886</v>
      </c>
      <c r="D189" s="3" t="s">
        <v>859</v>
      </c>
      <c r="E189" s="10">
        <v>3.65</v>
      </c>
      <c r="F189" s="16">
        <v>0.73333333333333295</v>
      </c>
      <c r="G189" s="31">
        <v>78.883333333333297</v>
      </c>
      <c r="H189" s="53">
        <v>0.21621621621621601</v>
      </c>
      <c r="I189" s="31">
        <v>1.9</v>
      </c>
      <c r="J189" s="53">
        <v>0.48648648648648701</v>
      </c>
      <c r="K189" s="3"/>
    </row>
    <row r="190" spans="1:11">
      <c r="A190" s="8">
        <v>29</v>
      </c>
      <c r="B190" s="9">
        <v>3130221029</v>
      </c>
      <c r="C190" s="9" t="s">
        <v>887</v>
      </c>
      <c r="D190" s="3" t="s">
        <v>859</v>
      </c>
      <c r="E190" s="10">
        <v>3.68</v>
      </c>
      <c r="F190" s="16">
        <v>0.66666666666666696</v>
      </c>
      <c r="G190" s="31">
        <v>74.091666666666697</v>
      </c>
      <c r="H190" s="53">
        <v>0.43243243243243201</v>
      </c>
      <c r="I190" s="31">
        <v>1.3</v>
      </c>
      <c r="J190" s="53">
        <v>0.56756756756756799</v>
      </c>
      <c r="K190" s="3"/>
    </row>
    <row r="191" spans="1:11">
      <c r="A191" s="8">
        <v>30</v>
      </c>
      <c r="B191" s="9">
        <v>3130221030</v>
      </c>
      <c r="C191" s="9" t="s">
        <v>888</v>
      </c>
      <c r="D191" s="3" t="s">
        <v>859</v>
      </c>
      <c r="E191" s="10">
        <v>3.89</v>
      </c>
      <c r="F191" s="16">
        <v>0.37333333333333302</v>
      </c>
      <c r="G191" s="31">
        <v>80.816666666666706</v>
      </c>
      <c r="H191" s="53">
        <v>8.1081081081081099E-2</v>
      </c>
      <c r="I191" s="31">
        <v>4</v>
      </c>
      <c r="J191" s="53">
        <v>0.24324324324324301</v>
      </c>
      <c r="K191" s="3"/>
    </row>
    <row r="192" spans="1:11">
      <c r="A192" s="8">
        <v>31</v>
      </c>
      <c r="B192" s="9">
        <v>3130221031</v>
      </c>
      <c r="C192" s="9" t="s">
        <v>889</v>
      </c>
      <c r="D192" s="3" t="s">
        <v>859</v>
      </c>
      <c r="E192" s="10">
        <v>3.91</v>
      </c>
      <c r="F192" s="16">
        <v>0.34666666666666701</v>
      </c>
      <c r="G192" s="31">
        <v>78.366666666666703</v>
      </c>
      <c r="H192" s="53">
        <v>0.24324324324324301</v>
      </c>
      <c r="I192" s="31">
        <v>1</v>
      </c>
      <c r="J192" s="53">
        <v>0.64864864864864902</v>
      </c>
      <c r="K192" s="3"/>
    </row>
    <row r="193" spans="1:11">
      <c r="A193" s="8">
        <v>32</v>
      </c>
      <c r="B193" s="9">
        <v>3130221032</v>
      </c>
      <c r="C193" s="9" t="s">
        <v>890</v>
      </c>
      <c r="D193" s="3" t="s">
        <v>859</v>
      </c>
      <c r="E193" s="10">
        <v>3.31</v>
      </c>
      <c r="F193" s="16">
        <v>0.89333333333333298</v>
      </c>
      <c r="G193" s="31">
        <v>79.2916666666667</v>
      </c>
      <c r="H193" s="53">
        <v>0.18918918918918901</v>
      </c>
      <c r="I193" s="31">
        <v>1.6</v>
      </c>
      <c r="J193" s="53">
        <v>0.51351351351351304</v>
      </c>
      <c r="K193" s="3"/>
    </row>
    <row r="194" spans="1:11">
      <c r="A194" s="8">
        <v>33</v>
      </c>
      <c r="B194" s="9">
        <v>3130221034</v>
      </c>
      <c r="C194" s="9" t="s">
        <v>891</v>
      </c>
      <c r="D194" s="3" t="s">
        <v>859</v>
      </c>
      <c r="E194" s="10">
        <v>3.45</v>
      </c>
      <c r="F194" s="16">
        <v>0.84</v>
      </c>
      <c r="G194" s="31">
        <v>74.908333333333303</v>
      </c>
      <c r="H194" s="53">
        <v>0.40540540540540498</v>
      </c>
      <c r="I194" s="31">
        <v>0.5</v>
      </c>
      <c r="J194" s="53">
        <v>0.891891891891892</v>
      </c>
      <c r="K194" s="3"/>
    </row>
    <row r="195" spans="1:11">
      <c r="A195" s="8">
        <v>34</v>
      </c>
      <c r="B195" s="9">
        <v>3130221035</v>
      </c>
      <c r="C195" s="9" t="s">
        <v>892</v>
      </c>
      <c r="D195" s="3" t="s">
        <v>859</v>
      </c>
      <c r="E195" s="10">
        <v>3.61</v>
      </c>
      <c r="F195" s="16">
        <v>0.76</v>
      </c>
      <c r="G195" s="31">
        <v>70.825000000000003</v>
      </c>
      <c r="H195" s="53">
        <v>0.78378378378378399</v>
      </c>
      <c r="I195" s="31">
        <v>-0.5</v>
      </c>
      <c r="J195" s="53">
        <v>0.97297297297297303</v>
      </c>
      <c r="K195" s="3"/>
    </row>
    <row r="196" spans="1:11">
      <c r="A196" s="8">
        <v>35</v>
      </c>
      <c r="B196" s="9">
        <v>3130406087</v>
      </c>
      <c r="C196" s="9" t="s">
        <v>893</v>
      </c>
      <c r="D196" s="3" t="s">
        <v>859</v>
      </c>
      <c r="E196" s="18">
        <v>3.93</v>
      </c>
      <c r="F196" s="19">
        <v>0.266666666666667</v>
      </c>
      <c r="G196" s="31">
        <v>72.866666666666703</v>
      </c>
      <c r="H196" s="53">
        <v>0.54054054054054101</v>
      </c>
      <c r="I196" s="31">
        <v>4.5</v>
      </c>
      <c r="J196" s="53">
        <v>0.162162162162162</v>
      </c>
      <c r="K196" s="3"/>
    </row>
    <row r="197" spans="1:11">
      <c r="A197" s="8">
        <v>36</v>
      </c>
      <c r="B197" s="9">
        <v>3130514067</v>
      </c>
      <c r="C197" s="9" t="s">
        <v>894</v>
      </c>
      <c r="D197" s="3" t="s">
        <v>859</v>
      </c>
      <c r="E197" s="18">
        <v>2.74</v>
      </c>
      <c r="F197" s="19">
        <v>0.97333333333333305</v>
      </c>
      <c r="G197" s="31">
        <v>69.599999999999994</v>
      </c>
      <c r="H197" s="53">
        <v>0.97297297297297303</v>
      </c>
      <c r="I197" s="31">
        <v>1</v>
      </c>
      <c r="J197" s="53">
        <v>0.64864864864864902</v>
      </c>
      <c r="K197" s="3"/>
    </row>
    <row r="198" spans="1:11">
      <c r="A198" s="8">
        <v>37</v>
      </c>
      <c r="B198" s="9">
        <v>3130516054</v>
      </c>
      <c r="C198" s="9" t="s">
        <v>895</v>
      </c>
      <c r="D198" s="3" t="s">
        <v>859</v>
      </c>
      <c r="E198" s="18">
        <v>3.18</v>
      </c>
      <c r="F198" s="19">
        <v>0.92</v>
      </c>
      <c r="G198" s="31">
        <v>76.5416666666667</v>
      </c>
      <c r="H198" s="53">
        <v>0.32432432432432401</v>
      </c>
      <c r="I198" s="31">
        <v>4</v>
      </c>
      <c r="J198" s="53">
        <v>0.24324324324324301</v>
      </c>
      <c r="K198" s="3"/>
    </row>
    <row r="199" spans="1:11">
      <c r="A199" s="8">
        <v>1</v>
      </c>
      <c r="B199" s="9">
        <v>313031209</v>
      </c>
      <c r="C199" s="9" t="s">
        <v>896</v>
      </c>
      <c r="D199" s="3" t="s">
        <v>897</v>
      </c>
      <c r="E199" s="10">
        <v>2.77</v>
      </c>
      <c r="F199" s="16">
        <v>0.96</v>
      </c>
      <c r="G199" s="31">
        <v>67.8</v>
      </c>
      <c r="H199" s="80">
        <v>0.97368421052631604</v>
      </c>
      <c r="I199" s="31">
        <v>2</v>
      </c>
      <c r="J199" s="80">
        <v>0.68421052631578905</v>
      </c>
      <c r="K199" s="3"/>
    </row>
    <row r="200" spans="1:11">
      <c r="A200" s="8">
        <v>2</v>
      </c>
      <c r="B200" s="9">
        <v>3130122013</v>
      </c>
      <c r="C200" s="9" t="s">
        <v>898</v>
      </c>
      <c r="D200" s="3" t="s">
        <v>897</v>
      </c>
      <c r="E200" s="10">
        <v>2.64</v>
      </c>
      <c r="F200" s="16">
        <v>0.98666666666666702</v>
      </c>
      <c r="G200" s="31">
        <v>78.225531914893594</v>
      </c>
      <c r="H200" s="80">
        <v>0.44736842105263203</v>
      </c>
      <c r="I200" s="31">
        <v>1</v>
      </c>
      <c r="J200" s="80">
        <v>0.84210526315789502</v>
      </c>
      <c r="K200" s="3"/>
    </row>
    <row r="201" spans="1:11">
      <c r="A201" s="8">
        <v>3</v>
      </c>
      <c r="B201" s="9">
        <v>3130221036</v>
      </c>
      <c r="C201" s="9" t="s">
        <v>899</v>
      </c>
      <c r="D201" s="3" t="s">
        <v>897</v>
      </c>
      <c r="E201" s="10">
        <v>4.16</v>
      </c>
      <c r="F201" s="16">
        <v>2.66666666666667E-2</v>
      </c>
      <c r="G201" s="31">
        <v>83.438297872340399</v>
      </c>
      <c r="H201" s="80">
        <v>0.23684210526315799</v>
      </c>
      <c r="I201" s="31">
        <v>5.35</v>
      </c>
      <c r="J201" s="80">
        <v>0.26315789473684198</v>
      </c>
      <c r="K201" s="3"/>
    </row>
    <row r="202" spans="1:11">
      <c r="A202" s="8">
        <v>4</v>
      </c>
      <c r="B202" s="9">
        <v>3130221037</v>
      </c>
      <c r="C202" s="9" t="s">
        <v>900</v>
      </c>
      <c r="D202" s="3" t="s">
        <v>897</v>
      </c>
      <c r="E202" s="10">
        <v>3.77</v>
      </c>
      <c r="F202" s="16">
        <v>0.53333333333333299</v>
      </c>
      <c r="G202" s="31">
        <v>69.963829787234005</v>
      </c>
      <c r="H202" s="80">
        <v>0.86842105263157898</v>
      </c>
      <c r="I202" s="31">
        <v>5.0999999999999996</v>
      </c>
      <c r="J202" s="80">
        <v>0.31578947368421101</v>
      </c>
      <c r="K202" s="3"/>
    </row>
    <row r="203" spans="1:11">
      <c r="A203" s="8">
        <v>5</v>
      </c>
      <c r="B203" s="9">
        <v>3130221038</v>
      </c>
      <c r="C203" s="9" t="s">
        <v>901</v>
      </c>
      <c r="D203" s="3" t="s">
        <v>897</v>
      </c>
      <c r="E203" s="10">
        <v>3.69</v>
      </c>
      <c r="F203" s="16">
        <v>0.65333333333333299</v>
      </c>
      <c r="G203" s="31">
        <v>78.004255319148896</v>
      </c>
      <c r="H203" s="80">
        <v>0.47368421052631599</v>
      </c>
      <c r="I203" s="31">
        <v>5.4</v>
      </c>
      <c r="J203" s="80">
        <v>0.23684210526315799</v>
      </c>
      <c r="K203" s="3"/>
    </row>
    <row r="204" spans="1:11">
      <c r="A204" s="8">
        <v>6</v>
      </c>
      <c r="B204" s="9">
        <v>3130221039</v>
      </c>
      <c r="C204" s="9" t="s">
        <v>902</v>
      </c>
      <c r="D204" s="3" t="s">
        <v>897</v>
      </c>
      <c r="E204" s="10">
        <v>3.41</v>
      </c>
      <c r="F204" s="16">
        <v>0.86666666666666703</v>
      </c>
      <c r="G204" s="31">
        <v>80.610638297872299</v>
      </c>
      <c r="H204" s="80">
        <v>0.28947368421052599</v>
      </c>
      <c r="I204" s="31">
        <v>2.7</v>
      </c>
      <c r="J204" s="80">
        <v>0.60526315789473695</v>
      </c>
      <c r="K204" s="3"/>
    </row>
    <row r="205" spans="1:11">
      <c r="A205" s="8">
        <v>7</v>
      </c>
      <c r="B205" s="9">
        <v>3130221040</v>
      </c>
      <c r="C205" s="9" t="s">
        <v>903</v>
      </c>
      <c r="D205" s="3" t="s">
        <v>897</v>
      </c>
      <c r="E205" s="10">
        <v>3.82</v>
      </c>
      <c r="F205" s="16">
        <v>0.44</v>
      </c>
      <c r="G205" s="31">
        <v>77.197872340425505</v>
      </c>
      <c r="H205" s="80">
        <v>0.55263157894736803</v>
      </c>
      <c r="I205" s="31">
        <v>3.6</v>
      </c>
      <c r="J205" s="80">
        <v>0.5</v>
      </c>
      <c r="K205" s="3"/>
    </row>
    <row r="206" spans="1:11">
      <c r="A206" s="8">
        <v>8</v>
      </c>
      <c r="B206" s="9">
        <v>3130221041</v>
      </c>
      <c r="C206" s="9" t="s">
        <v>904</v>
      </c>
      <c r="D206" s="3" t="s">
        <v>897</v>
      </c>
      <c r="E206" s="10">
        <v>3.84</v>
      </c>
      <c r="F206" s="16">
        <v>0.42666666666666703</v>
      </c>
      <c r="G206" s="31">
        <v>69.363829787233996</v>
      </c>
      <c r="H206" s="80">
        <v>0.89473684210526305</v>
      </c>
      <c r="I206" s="31">
        <v>3.5</v>
      </c>
      <c r="J206" s="80">
        <v>0.55263157894736803</v>
      </c>
      <c r="K206" s="3"/>
    </row>
    <row r="207" spans="1:11">
      <c r="A207" s="8">
        <v>9</v>
      </c>
      <c r="B207" s="9">
        <v>3130221042</v>
      </c>
      <c r="C207" s="9" t="s">
        <v>905</v>
      </c>
      <c r="D207" s="3" t="s">
        <v>897</v>
      </c>
      <c r="E207" s="10">
        <v>3.7</v>
      </c>
      <c r="F207" s="16">
        <v>0.61333333333333295</v>
      </c>
      <c r="G207" s="31">
        <v>78.304255319148893</v>
      </c>
      <c r="H207" s="80">
        <v>0.394736842105263</v>
      </c>
      <c r="I207" s="31">
        <v>2.1</v>
      </c>
      <c r="J207" s="80">
        <v>0.65789473684210498</v>
      </c>
      <c r="K207" s="3"/>
    </row>
    <row r="208" spans="1:11">
      <c r="A208" s="8">
        <v>10</v>
      </c>
      <c r="B208" s="9">
        <v>3130221043</v>
      </c>
      <c r="C208" s="9" t="s">
        <v>906</v>
      </c>
      <c r="D208" s="3" t="s">
        <v>897</v>
      </c>
      <c r="E208" s="10">
        <v>3.9</v>
      </c>
      <c r="F208" s="16">
        <v>0.36</v>
      </c>
      <c r="G208" s="31">
        <v>76.440425531914897</v>
      </c>
      <c r="H208" s="80">
        <v>0.65789473684210498</v>
      </c>
      <c r="I208" s="31">
        <v>3.6</v>
      </c>
      <c r="J208" s="80">
        <v>0.5</v>
      </c>
      <c r="K208" s="3"/>
    </row>
    <row r="209" spans="1:11">
      <c r="A209" s="8">
        <v>11</v>
      </c>
      <c r="B209" s="9">
        <v>3130221045</v>
      </c>
      <c r="C209" s="9" t="s">
        <v>907</v>
      </c>
      <c r="D209" s="3" t="s">
        <v>897</v>
      </c>
      <c r="E209" s="10">
        <v>3.99</v>
      </c>
      <c r="F209" s="16">
        <v>0.18666666666666701</v>
      </c>
      <c r="G209" s="31">
        <v>74.370212765957405</v>
      </c>
      <c r="H209" s="80">
        <v>0.71052631578947401</v>
      </c>
      <c r="I209" s="31">
        <v>5</v>
      </c>
      <c r="J209" s="80">
        <v>0.36842105263157898</v>
      </c>
      <c r="K209" s="3"/>
    </row>
    <row r="210" spans="1:11">
      <c r="A210" s="8">
        <v>12</v>
      </c>
      <c r="B210" s="9">
        <v>3130221046</v>
      </c>
      <c r="C210" s="9" t="s">
        <v>908</v>
      </c>
      <c r="D210" s="3" t="s">
        <v>897</v>
      </c>
      <c r="E210" s="10">
        <v>3.81</v>
      </c>
      <c r="F210" s="16">
        <v>0.46666666666666701</v>
      </c>
      <c r="G210" s="31">
        <v>69.063829787233999</v>
      </c>
      <c r="H210" s="80">
        <v>0.92105263157894701</v>
      </c>
      <c r="I210" s="31">
        <v>1</v>
      </c>
      <c r="J210" s="80">
        <v>0.84210526315789502</v>
      </c>
      <c r="K210" s="3"/>
    </row>
    <row r="211" spans="1:11">
      <c r="A211" s="8">
        <v>13</v>
      </c>
      <c r="B211" s="9">
        <v>3130221047</v>
      </c>
      <c r="C211" s="9" t="s">
        <v>909</v>
      </c>
      <c r="D211" s="3" t="s">
        <v>897</v>
      </c>
      <c r="E211" s="10">
        <v>4.1100000000000003</v>
      </c>
      <c r="F211" s="16">
        <v>5.3333333333333302E-2</v>
      </c>
      <c r="G211" s="31">
        <v>73.534042553191497</v>
      </c>
      <c r="H211" s="80">
        <v>0.76315789473684204</v>
      </c>
      <c r="I211" s="31">
        <v>1</v>
      </c>
      <c r="J211" s="80">
        <v>0.84210526315789502</v>
      </c>
      <c r="K211" s="3"/>
    </row>
    <row r="212" spans="1:11">
      <c r="A212" s="8">
        <v>14</v>
      </c>
      <c r="B212" s="9">
        <v>3130221048</v>
      </c>
      <c r="C212" s="9" t="s">
        <v>910</v>
      </c>
      <c r="D212" s="3" t="s">
        <v>897</v>
      </c>
      <c r="E212" s="10">
        <v>4.05</v>
      </c>
      <c r="F212" s="16">
        <v>0.10666666666666701</v>
      </c>
      <c r="G212" s="31">
        <v>77.197872340425505</v>
      </c>
      <c r="H212" s="80">
        <v>0.55263157894736803</v>
      </c>
      <c r="I212" s="31">
        <v>10</v>
      </c>
      <c r="J212" s="80">
        <v>2.6315789473684199E-2</v>
      </c>
      <c r="K212" s="3"/>
    </row>
    <row r="213" spans="1:11">
      <c r="A213" s="8">
        <v>15</v>
      </c>
      <c r="B213" s="9">
        <v>3130221049</v>
      </c>
      <c r="C213" s="9" t="s">
        <v>911</v>
      </c>
      <c r="D213" s="3" t="s">
        <v>897</v>
      </c>
      <c r="E213" s="10">
        <v>3.61</v>
      </c>
      <c r="F213" s="16">
        <v>0.76</v>
      </c>
      <c r="G213" s="31">
        <v>92.472340425531897</v>
      </c>
      <c r="H213" s="80">
        <v>5.2631578947368397E-2</v>
      </c>
      <c r="I213" s="31">
        <v>5.25</v>
      </c>
      <c r="J213" s="80">
        <v>0.28947368421052599</v>
      </c>
      <c r="K213" s="3"/>
    </row>
    <row r="214" spans="1:11">
      <c r="A214" s="8">
        <v>16</v>
      </c>
      <c r="B214" s="9">
        <v>3130221050</v>
      </c>
      <c r="C214" s="9" t="s">
        <v>912</v>
      </c>
      <c r="D214" s="3" t="s">
        <v>897</v>
      </c>
      <c r="E214" s="10">
        <v>3.79</v>
      </c>
      <c r="F214" s="16">
        <v>0.49333333333333301</v>
      </c>
      <c r="G214" s="31">
        <v>78.240425531914894</v>
      </c>
      <c r="H214" s="80">
        <v>0.42105263157894701</v>
      </c>
      <c r="I214" s="31">
        <v>7.25</v>
      </c>
      <c r="J214" s="80">
        <v>0.105263157894737</v>
      </c>
      <c r="K214" s="3"/>
    </row>
    <row r="215" spans="1:11">
      <c r="A215" s="8">
        <v>17</v>
      </c>
      <c r="B215" s="9">
        <v>3130221051</v>
      </c>
      <c r="C215" s="9" t="s">
        <v>913</v>
      </c>
      <c r="D215" s="3" t="s">
        <v>897</v>
      </c>
      <c r="E215" s="10">
        <v>3.95</v>
      </c>
      <c r="F215" s="16">
        <v>0.2</v>
      </c>
      <c r="G215" s="31">
        <v>78.904255319148902</v>
      </c>
      <c r="H215" s="80">
        <v>0.36842105263157898</v>
      </c>
      <c r="I215" s="31">
        <v>6</v>
      </c>
      <c r="J215" s="80">
        <v>0.157894736842105</v>
      </c>
      <c r="K215" s="3"/>
    </row>
    <row r="216" spans="1:11">
      <c r="A216" s="8">
        <v>18</v>
      </c>
      <c r="B216" s="9">
        <v>3130221052</v>
      </c>
      <c r="C216" s="9" t="s">
        <v>914</v>
      </c>
      <c r="D216" s="3" t="s">
        <v>897</v>
      </c>
      <c r="E216" s="10">
        <v>3.88</v>
      </c>
      <c r="F216" s="16">
        <v>0.38666666666666699</v>
      </c>
      <c r="G216" s="31">
        <v>91.493617021276606</v>
      </c>
      <c r="H216" s="80">
        <v>7.8947368421052599E-2</v>
      </c>
      <c r="I216" s="31">
        <v>7.6</v>
      </c>
      <c r="J216" s="80">
        <v>5.2631578947368397E-2</v>
      </c>
      <c r="K216" s="3"/>
    </row>
    <row r="217" spans="1:11">
      <c r="A217" s="8">
        <v>19</v>
      </c>
      <c r="B217" s="9">
        <v>3130221053</v>
      </c>
      <c r="C217" s="9" t="s">
        <v>915</v>
      </c>
      <c r="D217" s="3" t="s">
        <v>897</v>
      </c>
      <c r="E217" s="10">
        <v>3.77</v>
      </c>
      <c r="F217" s="16">
        <v>0.53333333333333299</v>
      </c>
      <c r="G217" s="31">
        <v>83.531914893617</v>
      </c>
      <c r="H217" s="80">
        <v>0.21052631578947401</v>
      </c>
      <c r="I217" s="31">
        <v>5.5</v>
      </c>
      <c r="J217" s="80">
        <v>0.21052631578947401</v>
      </c>
      <c r="K217" s="3"/>
    </row>
    <row r="218" spans="1:11">
      <c r="A218" s="8">
        <v>20</v>
      </c>
      <c r="B218" s="9">
        <v>3130221054</v>
      </c>
      <c r="C218" s="9" t="s">
        <v>916</v>
      </c>
      <c r="D218" s="3" t="s">
        <v>897</v>
      </c>
      <c r="E218" s="10">
        <v>3.61</v>
      </c>
      <c r="F218" s="16">
        <v>0.76</v>
      </c>
      <c r="G218" s="31">
        <v>78.004255319148896</v>
      </c>
      <c r="H218" s="80">
        <v>0.47368421052631599</v>
      </c>
      <c r="I218" s="31">
        <v>5.6</v>
      </c>
      <c r="J218" s="80">
        <v>0.18421052631578899</v>
      </c>
      <c r="K218" s="3"/>
    </row>
    <row r="219" spans="1:11">
      <c r="A219" s="8">
        <v>21</v>
      </c>
      <c r="B219" s="9">
        <v>3130221055</v>
      </c>
      <c r="C219" s="9" t="s">
        <v>917</v>
      </c>
      <c r="D219" s="3" t="s">
        <v>897</v>
      </c>
      <c r="E219" s="10">
        <v>3.7</v>
      </c>
      <c r="F219" s="16">
        <v>0.61333333333333295</v>
      </c>
      <c r="G219" s="31">
        <v>75.397872340425494</v>
      </c>
      <c r="H219" s="80">
        <v>0.68421052631578905</v>
      </c>
      <c r="I219" s="31">
        <v>3.1</v>
      </c>
      <c r="J219" s="80">
        <v>0.57894736842105299</v>
      </c>
      <c r="K219" s="3"/>
    </row>
    <row r="220" spans="1:11">
      <c r="A220" s="8">
        <v>22</v>
      </c>
      <c r="B220" s="9">
        <v>3130221056</v>
      </c>
      <c r="C220" s="9" t="s">
        <v>918</v>
      </c>
      <c r="D220" s="3" t="s">
        <v>897</v>
      </c>
      <c r="E220" s="10">
        <v>3.8</v>
      </c>
      <c r="F220" s="16">
        <v>0.48</v>
      </c>
      <c r="G220" s="31">
        <v>77.404255319148902</v>
      </c>
      <c r="H220" s="80">
        <v>0.52631578947368396</v>
      </c>
      <c r="I220" s="31">
        <v>1.5</v>
      </c>
      <c r="J220" s="80">
        <v>0.78947368421052599</v>
      </c>
      <c r="K220" s="3"/>
    </row>
    <row r="221" spans="1:11">
      <c r="A221" s="8">
        <v>23</v>
      </c>
      <c r="B221" s="9">
        <v>3130221057</v>
      </c>
      <c r="C221" s="9" t="s">
        <v>919</v>
      </c>
      <c r="D221" s="3" t="s">
        <v>897</v>
      </c>
      <c r="E221" s="10">
        <v>4.0199999999999996</v>
      </c>
      <c r="F221" s="16">
        <v>0.146666666666667</v>
      </c>
      <c r="G221" s="31">
        <v>79.0468085106383</v>
      </c>
      <c r="H221" s="80">
        <v>0.34210526315789502</v>
      </c>
      <c r="I221" s="31">
        <v>4.5</v>
      </c>
      <c r="J221" s="80">
        <v>0.42105263157894701</v>
      </c>
      <c r="K221" s="3"/>
    </row>
    <row r="222" spans="1:11">
      <c r="A222" s="8">
        <v>24</v>
      </c>
      <c r="B222" s="9">
        <v>3130221058</v>
      </c>
      <c r="C222" s="9" t="s">
        <v>920</v>
      </c>
      <c r="D222" s="3" t="s">
        <v>897</v>
      </c>
      <c r="E222" s="10">
        <v>3.74</v>
      </c>
      <c r="F222" s="16">
        <v>0.586666666666667</v>
      </c>
      <c r="G222" s="31">
        <v>73.2340425531915</v>
      </c>
      <c r="H222" s="80">
        <v>0.81578947368421095</v>
      </c>
      <c r="I222" s="31">
        <v>4</v>
      </c>
      <c r="J222" s="80">
        <v>0.44736842105263203</v>
      </c>
      <c r="K222" s="3"/>
    </row>
    <row r="223" spans="1:11">
      <c r="A223" s="8">
        <v>25</v>
      </c>
      <c r="B223" s="9">
        <v>3130221059</v>
      </c>
      <c r="C223" s="9" t="s">
        <v>921</v>
      </c>
      <c r="D223" s="3" t="s">
        <v>897</v>
      </c>
      <c r="E223" s="10">
        <v>4.0199999999999996</v>
      </c>
      <c r="F223" s="16">
        <v>0.146666666666667</v>
      </c>
      <c r="G223" s="31">
        <v>85.823404255319105</v>
      </c>
      <c r="H223" s="80">
        <v>0.157894736842105</v>
      </c>
      <c r="I223" s="31">
        <v>4</v>
      </c>
      <c r="J223" s="80">
        <v>0.44736842105263203</v>
      </c>
      <c r="K223" s="3"/>
    </row>
    <row r="224" spans="1:11">
      <c r="A224" s="8">
        <v>26</v>
      </c>
      <c r="B224" s="9">
        <v>3130221060</v>
      </c>
      <c r="C224" s="9" t="s">
        <v>922</v>
      </c>
      <c r="D224" s="3" t="s">
        <v>897</v>
      </c>
      <c r="E224" s="10">
        <v>4.22</v>
      </c>
      <c r="F224" s="16">
        <v>1.3333333333333299E-2</v>
      </c>
      <c r="G224" s="31">
        <v>91.429787234042493</v>
      </c>
      <c r="H224" s="80">
        <v>0.105263157894737</v>
      </c>
      <c r="I224" s="31">
        <v>7.3</v>
      </c>
      <c r="J224" s="80">
        <v>7.8947368421052599E-2</v>
      </c>
      <c r="K224" s="3"/>
    </row>
    <row r="225" spans="1:11">
      <c r="A225" s="8">
        <v>27</v>
      </c>
      <c r="B225" s="9">
        <v>3130221061</v>
      </c>
      <c r="C225" s="9" t="s">
        <v>923</v>
      </c>
      <c r="D225" s="3" t="s">
        <v>897</v>
      </c>
      <c r="E225" s="10">
        <v>4.08</v>
      </c>
      <c r="F225" s="16">
        <v>6.6666666666666693E-2</v>
      </c>
      <c r="G225" s="31">
        <v>77.197872340425505</v>
      </c>
      <c r="H225" s="80">
        <v>0.55263157894736803</v>
      </c>
      <c r="I225" s="31">
        <v>2</v>
      </c>
      <c r="J225" s="80">
        <v>0.68421052631578905</v>
      </c>
      <c r="K225" s="3"/>
    </row>
    <row r="226" spans="1:11">
      <c r="A226" s="8">
        <v>28</v>
      </c>
      <c r="B226" s="9">
        <v>3130221062</v>
      </c>
      <c r="C226" s="9" t="s">
        <v>924</v>
      </c>
      <c r="D226" s="3" t="s">
        <v>897</v>
      </c>
      <c r="E226" s="10">
        <v>3.93</v>
      </c>
      <c r="F226" s="16">
        <v>0.266666666666667</v>
      </c>
      <c r="G226" s="31">
        <v>82.710638297872293</v>
      </c>
      <c r="H226" s="80">
        <v>0.26315789473684198</v>
      </c>
      <c r="I226" s="31">
        <v>6.6</v>
      </c>
      <c r="J226" s="80">
        <v>0.13157894736842099</v>
      </c>
      <c r="K226" s="3"/>
    </row>
    <row r="227" spans="1:11">
      <c r="A227" s="8">
        <v>29</v>
      </c>
      <c r="B227" s="9">
        <v>3130221063</v>
      </c>
      <c r="C227" s="9" t="s">
        <v>925</v>
      </c>
      <c r="D227" s="3" t="s">
        <v>897</v>
      </c>
      <c r="E227" s="10">
        <v>3.76</v>
      </c>
      <c r="F227" s="16">
        <v>0.57333333333333303</v>
      </c>
      <c r="G227" s="31">
        <v>77.197872340425505</v>
      </c>
      <c r="H227" s="80">
        <v>0.55263157894736803</v>
      </c>
      <c r="I227" s="31">
        <v>2.35</v>
      </c>
      <c r="J227" s="80">
        <v>0.63157894736842102</v>
      </c>
      <c r="K227" s="3"/>
    </row>
    <row r="228" spans="1:11">
      <c r="A228" s="8">
        <v>30</v>
      </c>
      <c r="B228" s="9">
        <v>3130221064</v>
      </c>
      <c r="C228" s="9" t="s">
        <v>926</v>
      </c>
      <c r="D228" s="3" t="s">
        <v>897</v>
      </c>
      <c r="E228" s="10">
        <v>3.85</v>
      </c>
      <c r="F228" s="16">
        <v>0.413333333333333</v>
      </c>
      <c r="G228" s="31">
        <v>73.534042553191497</v>
      </c>
      <c r="H228" s="80">
        <v>0.76315789473684204</v>
      </c>
      <c r="I228" s="31">
        <v>5.0999999999999996</v>
      </c>
      <c r="J228" s="80">
        <v>0.31578947368421101</v>
      </c>
      <c r="K228" s="3"/>
    </row>
    <row r="229" spans="1:11">
      <c r="A229" s="8">
        <v>31</v>
      </c>
      <c r="B229" s="9">
        <v>3130221065</v>
      </c>
      <c r="C229" s="9" t="s">
        <v>927</v>
      </c>
      <c r="D229" s="3" t="s">
        <v>897</v>
      </c>
      <c r="E229" s="10">
        <v>3.7</v>
      </c>
      <c r="F229" s="16">
        <v>0.61333333333333295</v>
      </c>
      <c r="G229" s="31">
        <v>74.134042553191506</v>
      </c>
      <c r="H229" s="80">
        <v>0.73684210526315796</v>
      </c>
      <c r="I229" s="31">
        <v>5</v>
      </c>
      <c r="J229" s="80">
        <v>0.36842105263157898</v>
      </c>
      <c r="K229" s="3"/>
    </row>
    <row r="230" spans="1:11">
      <c r="A230" s="8">
        <v>32</v>
      </c>
      <c r="B230" s="9">
        <v>3130221066</v>
      </c>
      <c r="C230" s="9" t="s">
        <v>928</v>
      </c>
      <c r="D230" s="3" t="s">
        <v>897</v>
      </c>
      <c r="E230" s="10">
        <v>2.99</v>
      </c>
      <c r="F230" s="16">
        <v>0.94666666666666699</v>
      </c>
      <c r="G230" s="31">
        <v>72.127659574468098</v>
      </c>
      <c r="H230" s="80">
        <v>0.84210526315789502</v>
      </c>
      <c r="I230" s="31">
        <v>0.5</v>
      </c>
      <c r="J230" s="80">
        <v>0.94736842105263197</v>
      </c>
      <c r="K230" s="3"/>
    </row>
    <row r="231" spans="1:11">
      <c r="A231" s="8">
        <v>33</v>
      </c>
      <c r="B231" s="9">
        <v>3130221067</v>
      </c>
      <c r="C231" s="9" t="s">
        <v>929</v>
      </c>
      <c r="D231" s="3" t="s">
        <v>897</v>
      </c>
      <c r="E231" s="10">
        <v>3.45</v>
      </c>
      <c r="F231" s="16">
        <v>0.84</v>
      </c>
      <c r="G231" s="31">
        <v>87.6872340425532</v>
      </c>
      <c r="H231" s="80">
        <v>0.13157894736842099</v>
      </c>
      <c r="I231" s="31">
        <v>2</v>
      </c>
      <c r="J231" s="80">
        <v>0.68421052631578905</v>
      </c>
      <c r="K231" s="3"/>
    </row>
    <row r="232" spans="1:11">
      <c r="A232" s="8">
        <v>34</v>
      </c>
      <c r="B232" s="9">
        <v>3130221068</v>
      </c>
      <c r="C232" s="9" t="s">
        <v>930</v>
      </c>
      <c r="D232" s="3" t="s">
        <v>897</v>
      </c>
      <c r="E232" s="10">
        <v>3.21</v>
      </c>
      <c r="F232" s="16">
        <v>0.90666666666666695</v>
      </c>
      <c r="G232" s="31">
        <v>80.104255319148905</v>
      </c>
      <c r="H232" s="80">
        <v>0.31578947368421101</v>
      </c>
      <c r="I232" s="31">
        <v>0</v>
      </c>
      <c r="J232" s="80">
        <v>0.97368421052631604</v>
      </c>
      <c r="K232" s="3"/>
    </row>
    <row r="233" spans="1:11">
      <c r="A233" s="8">
        <v>35</v>
      </c>
      <c r="B233" s="9">
        <v>3130221069</v>
      </c>
      <c r="C233" s="9" t="s">
        <v>931</v>
      </c>
      <c r="D233" s="3" t="s">
        <v>897</v>
      </c>
      <c r="E233" s="10">
        <v>3.78</v>
      </c>
      <c r="F233" s="16">
        <v>0.52</v>
      </c>
      <c r="G233" s="31">
        <v>85.617021276595693</v>
      </c>
      <c r="H233" s="80">
        <v>0.18421052631578899</v>
      </c>
      <c r="I233" s="31">
        <v>1.5</v>
      </c>
      <c r="J233" s="80">
        <v>0.78947368421052599</v>
      </c>
      <c r="K233" s="3"/>
    </row>
    <row r="234" spans="1:11">
      <c r="A234" s="8">
        <v>36</v>
      </c>
      <c r="B234" s="9">
        <v>3130221070</v>
      </c>
      <c r="C234" s="9" t="s">
        <v>932</v>
      </c>
      <c r="D234" s="3" t="s">
        <v>897</v>
      </c>
      <c r="E234" s="10">
        <v>4.05</v>
      </c>
      <c r="F234" s="16">
        <v>0.10666666666666701</v>
      </c>
      <c r="G234" s="31">
        <v>95.3</v>
      </c>
      <c r="H234" s="80">
        <v>2.6315789473684199E-2</v>
      </c>
      <c r="I234" s="31">
        <v>2</v>
      </c>
      <c r="J234" s="80">
        <v>0.68421052631578905</v>
      </c>
      <c r="K234" s="3"/>
    </row>
    <row r="235" spans="1:11">
      <c r="A235" s="8">
        <v>37</v>
      </c>
      <c r="B235" s="9">
        <v>3130406088</v>
      </c>
      <c r="C235" s="9" t="s">
        <v>933</v>
      </c>
      <c r="D235" s="3" t="s">
        <v>897</v>
      </c>
      <c r="E235" s="10">
        <v>3.15</v>
      </c>
      <c r="F235" s="16">
        <v>0.93333333333333302</v>
      </c>
      <c r="G235" s="31">
        <v>68.400000000000006</v>
      </c>
      <c r="H235" s="80">
        <v>0.94736842105263197</v>
      </c>
      <c r="I235" s="31">
        <v>1</v>
      </c>
      <c r="J235" s="80">
        <v>0.84210526315789502</v>
      </c>
      <c r="K235" s="3"/>
    </row>
    <row r="236" spans="1:11">
      <c r="A236" s="8">
        <v>38</v>
      </c>
      <c r="B236" s="9">
        <v>3130406121</v>
      </c>
      <c r="C236" s="9" t="s">
        <v>934</v>
      </c>
      <c r="D236" s="3" t="s">
        <v>897</v>
      </c>
      <c r="E236" s="10">
        <v>2.2599999999999998</v>
      </c>
      <c r="F236" s="15" t="s">
        <v>935</v>
      </c>
      <c r="G236" s="31">
        <v>67.5</v>
      </c>
      <c r="H236" s="32" t="s">
        <v>720</v>
      </c>
      <c r="I236" s="31">
        <v>0</v>
      </c>
      <c r="J236" s="80">
        <v>0.97368421052631604</v>
      </c>
      <c r="K236" s="3"/>
    </row>
  </sheetData>
  <mergeCells count="1">
    <mergeCell ref="A1:K1"/>
  </mergeCells>
  <phoneticPr fontId="16" type="noConversion"/>
  <pageMargins left="0.75" right="0.75" top="1" bottom="1" header="0.51180555555555596" footer="0.51180555555555596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7"/>
  <sheetViews>
    <sheetView topLeftCell="A10" workbookViewId="0">
      <selection activeCell="I21" sqref="I21"/>
    </sheetView>
  </sheetViews>
  <sheetFormatPr defaultColWidth="9" defaultRowHeight="14.25"/>
  <cols>
    <col min="1" max="1" width="4.25" style="69" customWidth="1"/>
    <col min="2" max="2" width="11.5" style="69"/>
    <col min="3" max="4" width="9" style="69"/>
    <col min="5" max="5" width="7" style="69" customWidth="1"/>
    <col min="6" max="6" width="6.75" style="69" customWidth="1"/>
    <col min="7" max="7" width="6.625" style="69" customWidth="1"/>
    <col min="8" max="8" width="7.375" style="69" customWidth="1"/>
    <col min="9" max="9" width="6.5" style="69" customWidth="1"/>
    <col min="10" max="10" width="6.875" style="69" customWidth="1"/>
    <col min="11" max="11" width="5.75" style="69" customWidth="1"/>
    <col min="12" max="16384" width="9" style="69"/>
  </cols>
  <sheetData>
    <row r="1" spans="1:11" s="61" customFormat="1" ht="28.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63" customFormat="1" ht="39" customHeight="1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8</v>
      </c>
      <c r="K2" s="62" t="s">
        <v>10</v>
      </c>
    </row>
    <row r="3" spans="1:11">
      <c r="A3" s="1">
        <v>1</v>
      </c>
      <c r="B3" s="2" t="s">
        <v>936</v>
      </c>
      <c r="C3" s="2" t="s">
        <v>937</v>
      </c>
      <c r="D3" s="3" t="s">
        <v>938</v>
      </c>
      <c r="E3" s="3">
        <v>3.69</v>
      </c>
      <c r="F3" s="4">
        <v>0.45454545454545497</v>
      </c>
      <c r="G3" s="31">
        <v>70.349999999999994</v>
      </c>
      <c r="H3" s="4">
        <v>0.31818181818181801</v>
      </c>
      <c r="I3" s="31">
        <v>0</v>
      </c>
      <c r="J3" s="4">
        <v>0.27272727272727298</v>
      </c>
      <c r="K3" s="3"/>
    </row>
    <row r="4" spans="1:11">
      <c r="A4" s="1">
        <v>2</v>
      </c>
      <c r="B4" s="2" t="s">
        <v>939</v>
      </c>
      <c r="C4" s="2" t="s">
        <v>940</v>
      </c>
      <c r="D4" s="3" t="s">
        <v>938</v>
      </c>
      <c r="E4" s="3">
        <v>3.79</v>
      </c>
      <c r="F4" s="4">
        <v>0.31818181818181801</v>
      </c>
      <c r="G4" s="31">
        <v>70.367999999999995</v>
      </c>
      <c r="H4" s="4">
        <v>0.27272727272727298</v>
      </c>
      <c r="I4" s="31">
        <v>1.3</v>
      </c>
      <c r="J4" s="4">
        <v>0.13636363636363599</v>
      </c>
      <c r="K4" s="3"/>
    </row>
    <row r="5" spans="1:11">
      <c r="A5" s="1">
        <v>3</v>
      </c>
      <c r="B5" s="2" t="s">
        <v>941</v>
      </c>
      <c r="C5" s="2" t="s">
        <v>942</v>
      </c>
      <c r="D5" s="3" t="s">
        <v>938</v>
      </c>
      <c r="E5" s="3">
        <v>3.64</v>
      </c>
      <c r="F5" s="4">
        <v>0.5</v>
      </c>
      <c r="G5" s="31">
        <v>70.257000000000005</v>
      </c>
      <c r="H5" s="4">
        <v>0.36363636363636398</v>
      </c>
      <c r="I5" s="31">
        <v>0</v>
      </c>
      <c r="J5" s="4">
        <v>0.27272727272727298</v>
      </c>
      <c r="K5" s="3"/>
    </row>
    <row r="6" spans="1:11">
      <c r="A6" s="1">
        <v>4</v>
      </c>
      <c r="B6" s="2" t="s">
        <v>943</v>
      </c>
      <c r="C6" s="2" t="s">
        <v>944</v>
      </c>
      <c r="D6" s="3" t="s">
        <v>938</v>
      </c>
      <c r="E6" s="3">
        <v>2.92</v>
      </c>
      <c r="F6" s="4">
        <v>0.86363636363636398</v>
      </c>
      <c r="G6" s="31">
        <v>67.575000000000003</v>
      </c>
      <c r="H6" s="32" t="s">
        <v>945</v>
      </c>
      <c r="I6" s="31">
        <v>-0.8</v>
      </c>
      <c r="J6" s="4">
        <v>0.5</v>
      </c>
      <c r="K6" s="3"/>
    </row>
    <row r="7" spans="1:11">
      <c r="A7" s="1">
        <v>5</v>
      </c>
      <c r="B7" s="2" t="s">
        <v>946</v>
      </c>
      <c r="C7" s="2" t="s">
        <v>947</v>
      </c>
      <c r="D7" s="3" t="s">
        <v>938</v>
      </c>
      <c r="E7" s="3">
        <v>3.28</v>
      </c>
      <c r="F7" s="4">
        <v>0.72727272727272696</v>
      </c>
      <c r="G7" s="31">
        <v>69.731999999999999</v>
      </c>
      <c r="H7" s="4">
        <v>0.63636363636363602</v>
      </c>
      <c r="I7" s="31">
        <v>-1</v>
      </c>
      <c r="J7" s="4">
        <v>0.54545454545454497</v>
      </c>
      <c r="K7" s="3"/>
    </row>
    <row r="8" spans="1:11">
      <c r="A8" s="1">
        <v>6</v>
      </c>
      <c r="B8" s="2" t="s">
        <v>948</v>
      </c>
      <c r="C8" s="2" t="s">
        <v>949</v>
      </c>
      <c r="D8" s="3" t="s">
        <v>938</v>
      </c>
      <c r="E8" s="3">
        <v>3.16</v>
      </c>
      <c r="F8" s="4">
        <v>0.81818181818181801</v>
      </c>
      <c r="G8" s="31">
        <v>69.918000000000006</v>
      </c>
      <c r="H8" s="4">
        <v>0.54545454545454497</v>
      </c>
      <c r="I8" s="31">
        <v>-1.5</v>
      </c>
      <c r="J8" s="4">
        <v>0.59090909090909105</v>
      </c>
      <c r="K8" s="3"/>
    </row>
    <row r="9" spans="1:11">
      <c r="A9" s="1">
        <v>7</v>
      </c>
      <c r="B9" s="2" t="s">
        <v>950</v>
      </c>
      <c r="C9" s="2" t="s">
        <v>951</v>
      </c>
      <c r="D9" s="3" t="s">
        <v>938</v>
      </c>
      <c r="E9" s="3">
        <v>3.9</v>
      </c>
      <c r="F9" s="4">
        <v>0.22727272727272699</v>
      </c>
      <c r="G9" s="31">
        <v>95.489000000000004</v>
      </c>
      <c r="H9" s="4">
        <v>4.5454545454545497E-2</v>
      </c>
      <c r="I9" s="31">
        <v>2</v>
      </c>
      <c r="J9" s="4">
        <v>9.0909090909090898E-2</v>
      </c>
      <c r="K9" s="3"/>
    </row>
    <row r="10" spans="1:11">
      <c r="A10" s="1">
        <v>8</v>
      </c>
      <c r="B10" s="2" t="s">
        <v>952</v>
      </c>
      <c r="C10" s="2" t="s">
        <v>953</v>
      </c>
      <c r="D10" s="3" t="s">
        <v>938</v>
      </c>
      <c r="E10" s="3">
        <v>4.62</v>
      </c>
      <c r="F10" s="4">
        <v>4.5454545454545497E-2</v>
      </c>
      <c r="G10" s="31">
        <v>70.902000000000001</v>
      </c>
      <c r="H10" s="4">
        <v>0.18181818181818199</v>
      </c>
      <c r="I10" s="31">
        <v>3</v>
      </c>
      <c r="J10" s="4">
        <v>4.5454545454545497E-2</v>
      </c>
      <c r="K10" s="3"/>
    </row>
    <row r="11" spans="1:11">
      <c r="A11" s="1">
        <v>9</v>
      </c>
      <c r="B11" s="2" t="s">
        <v>954</v>
      </c>
      <c r="C11" s="2" t="s">
        <v>955</v>
      </c>
      <c r="D11" s="3" t="s">
        <v>938</v>
      </c>
      <c r="E11" s="3">
        <v>2.58</v>
      </c>
      <c r="F11" s="32" t="s">
        <v>945</v>
      </c>
      <c r="G11" s="31">
        <v>67.914000000000001</v>
      </c>
      <c r="H11" s="4">
        <v>0.90909090909090895</v>
      </c>
      <c r="I11" s="31">
        <v>0.9</v>
      </c>
      <c r="J11" s="4">
        <v>0.22727272727272699</v>
      </c>
      <c r="K11" s="3"/>
    </row>
    <row r="12" spans="1:11">
      <c r="A12" s="1">
        <v>10</v>
      </c>
      <c r="B12" s="2" t="s">
        <v>956</v>
      </c>
      <c r="C12" s="2" t="s">
        <v>957</v>
      </c>
      <c r="D12" s="3" t="s">
        <v>938</v>
      </c>
      <c r="E12" s="3">
        <v>3.28</v>
      </c>
      <c r="F12" s="4">
        <v>0.72727272727272696</v>
      </c>
      <c r="G12" s="31">
        <v>68.888999999999996</v>
      </c>
      <c r="H12" s="4">
        <v>0.86363636363636398</v>
      </c>
      <c r="I12" s="31">
        <v>-3</v>
      </c>
      <c r="J12" s="4">
        <v>0.81818181818181801</v>
      </c>
      <c r="K12" s="3"/>
    </row>
    <row r="13" spans="1:11">
      <c r="A13" s="1">
        <v>11</v>
      </c>
      <c r="B13" s="2" t="s">
        <v>958</v>
      </c>
      <c r="C13" s="2" t="s">
        <v>959</v>
      </c>
      <c r="D13" s="3" t="s">
        <v>938</v>
      </c>
      <c r="E13" s="3">
        <v>2.89</v>
      </c>
      <c r="F13" s="4">
        <v>0.90909090909090895</v>
      </c>
      <c r="G13" s="31">
        <v>69.317999999999998</v>
      </c>
      <c r="H13" s="4">
        <v>0.72727272727272696</v>
      </c>
      <c r="I13" s="31">
        <v>0</v>
      </c>
      <c r="J13" s="4">
        <v>0.27272727272727298</v>
      </c>
      <c r="K13" s="3"/>
    </row>
    <row r="14" spans="1:11">
      <c r="A14" s="1">
        <v>12</v>
      </c>
      <c r="B14" s="2" t="s">
        <v>960</v>
      </c>
      <c r="C14" s="2" t="s">
        <v>961</v>
      </c>
      <c r="D14" s="3" t="s">
        <v>938</v>
      </c>
      <c r="E14" s="3">
        <v>3.75</v>
      </c>
      <c r="F14" s="4">
        <v>0.40909090909090901</v>
      </c>
      <c r="G14" s="31">
        <v>70.239000000000004</v>
      </c>
      <c r="H14" s="4">
        <v>0.40909090909090901</v>
      </c>
      <c r="I14" s="31">
        <v>-2.75</v>
      </c>
      <c r="J14" s="4">
        <v>0.77272727272727304</v>
      </c>
      <c r="K14" s="3"/>
    </row>
    <row r="15" spans="1:11">
      <c r="A15" s="1">
        <v>13</v>
      </c>
      <c r="B15" s="2" t="s">
        <v>962</v>
      </c>
      <c r="C15" s="2" t="s">
        <v>963</v>
      </c>
      <c r="D15" s="3" t="s">
        <v>938</v>
      </c>
      <c r="E15" s="3">
        <v>3.39</v>
      </c>
      <c r="F15" s="4">
        <v>0.54545454545454497</v>
      </c>
      <c r="G15" s="31">
        <v>69.956999999999994</v>
      </c>
      <c r="H15" s="4">
        <v>0.45454545454545497</v>
      </c>
      <c r="I15" s="31">
        <v>-7.95</v>
      </c>
      <c r="J15" s="4">
        <v>0.95454545454545503</v>
      </c>
      <c r="K15" s="3"/>
    </row>
    <row r="16" spans="1:11">
      <c r="A16" s="1">
        <v>14</v>
      </c>
      <c r="B16" s="2" t="s">
        <v>964</v>
      </c>
      <c r="C16" s="2" t="s">
        <v>965</v>
      </c>
      <c r="D16" s="3" t="s">
        <v>938</v>
      </c>
      <c r="E16" s="3">
        <v>4.53</v>
      </c>
      <c r="F16" s="4">
        <v>9.0909090909090898E-2</v>
      </c>
      <c r="G16" s="31">
        <v>71.174999999999997</v>
      </c>
      <c r="H16" s="4">
        <v>9.0909090909090898E-2</v>
      </c>
      <c r="I16" s="31">
        <v>1</v>
      </c>
      <c r="J16" s="4">
        <v>0.18181818181818199</v>
      </c>
      <c r="K16" s="3"/>
    </row>
    <row r="17" spans="1:11">
      <c r="A17" s="1">
        <v>15</v>
      </c>
      <c r="B17" s="2" t="s">
        <v>966</v>
      </c>
      <c r="C17" s="2" t="s">
        <v>967</v>
      </c>
      <c r="D17" s="3" t="s">
        <v>938</v>
      </c>
      <c r="E17" s="3">
        <v>3.9</v>
      </c>
      <c r="F17" s="4">
        <v>0.22727272727272699</v>
      </c>
      <c r="G17" s="31">
        <v>69.638999999999996</v>
      </c>
      <c r="H17" s="4">
        <v>0.68181818181818199</v>
      </c>
      <c r="I17" s="31">
        <v>-0.7</v>
      </c>
      <c r="J17" s="4">
        <v>0.45454545454545497</v>
      </c>
      <c r="K17" s="3"/>
    </row>
    <row r="18" spans="1:11">
      <c r="A18" s="1">
        <v>16</v>
      </c>
      <c r="B18" s="2" t="s">
        <v>968</v>
      </c>
      <c r="C18" s="2" t="s">
        <v>969</v>
      </c>
      <c r="D18" s="3" t="s">
        <v>938</v>
      </c>
      <c r="E18" s="3">
        <v>3.79</v>
      </c>
      <c r="F18" s="4">
        <v>0.31818181818181801</v>
      </c>
      <c r="G18" s="31">
        <v>69.956999999999994</v>
      </c>
      <c r="H18" s="4">
        <v>0.45454545454545497</v>
      </c>
      <c r="I18" s="31"/>
      <c r="J18" s="4">
        <v>0.27272727272727298</v>
      </c>
      <c r="K18" s="3"/>
    </row>
    <row r="19" spans="1:11">
      <c r="A19" s="1">
        <v>17</v>
      </c>
      <c r="B19" s="2" t="s">
        <v>970</v>
      </c>
      <c r="C19" s="2" t="s">
        <v>971</v>
      </c>
      <c r="D19" s="3" t="s">
        <v>938</v>
      </c>
      <c r="E19" s="3">
        <v>3.36</v>
      </c>
      <c r="F19" s="4">
        <v>0.59090909090909105</v>
      </c>
      <c r="G19" s="31">
        <v>69.188999999999993</v>
      </c>
      <c r="H19" s="4">
        <v>0.81818181818181801</v>
      </c>
      <c r="I19" s="31">
        <v>-4.7</v>
      </c>
      <c r="J19" s="4">
        <v>0.90909090909090895</v>
      </c>
      <c r="K19" s="3"/>
    </row>
    <row r="20" spans="1:11">
      <c r="A20" s="1">
        <v>18</v>
      </c>
      <c r="B20" s="2" t="s">
        <v>972</v>
      </c>
      <c r="C20" s="2" t="s">
        <v>973</v>
      </c>
      <c r="D20" s="3" t="s">
        <v>938</v>
      </c>
      <c r="E20" s="3">
        <v>3.96</v>
      </c>
      <c r="F20" s="4">
        <v>0.18181818181818199</v>
      </c>
      <c r="G20" s="31">
        <v>70.575000000000003</v>
      </c>
      <c r="H20" s="4">
        <v>0.22727272727272699</v>
      </c>
      <c r="I20" s="31">
        <v>-0.2</v>
      </c>
      <c r="J20" s="4">
        <v>0.40909090909090901</v>
      </c>
      <c r="K20" s="3"/>
    </row>
    <row r="21" spans="1:11">
      <c r="A21" s="1">
        <v>19</v>
      </c>
      <c r="B21" s="2" t="s">
        <v>974</v>
      </c>
      <c r="C21" s="2" t="s">
        <v>975</v>
      </c>
      <c r="D21" s="3" t="s">
        <v>938</v>
      </c>
      <c r="E21" s="3">
        <v>3.33</v>
      </c>
      <c r="F21" s="4">
        <v>0.68181818181818199</v>
      </c>
      <c r="G21" s="31">
        <v>69.263999999999996</v>
      </c>
      <c r="H21" s="4">
        <v>0.77272727272727304</v>
      </c>
      <c r="I21" s="31">
        <v>-2.5</v>
      </c>
      <c r="J21" s="4">
        <v>0.72727272727272696</v>
      </c>
      <c r="K21" s="3"/>
    </row>
    <row r="22" spans="1:11">
      <c r="A22" s="1">
        <v>20</v>
      </c>
      <c r="B22" s="2" t="s">
        <v>976</v>
      </c>
      <c r="C22" s="2" t="s">
        <v>977</v>
      </c>
      <c r="D22" s="3" t="s">
        <v>938</v>
      </c>
      <c r="E22" s="3">
        <v>2.77</v>
      </c>
      <c r="F22" s="4">
        <v>0.95454545454545503</v>
      </c>
      <c r="G22" s="31">
        <v>67.914000000000001</v>
      </c>
      <c r="H22" s="4">
        <v>0.90909090909090895</v>
      </c>
      <c r="I22" s="31">
        <v>-2</v>
      </c>
      <c r="J22" s="4">
        <v>0.68181818181818199</v>
      </c>
      <c r="K22" s="3"/>
    </row>
    <row r="23" spans="1:11">
      <c r="A23" s="1">
        <v>21</v>
      </c>
      <c r="B23" s="2" t="s">
        <v>978</v>
      </c>
      <c r="C23" s="2" t="s">
        <v>979</v>
      </c>
      <c r="D23" s="3" t="s">
        <v>938</v>
      </c>
      <c r="E23" s="3">
        <v>4.4400000000000004</v>
      </c>
      <c r="F23" s="4">
        <v>0.13636363636363599</v>
      </c>
      <c r="G23" s="31">
        <v>71.099999999999994</v>
      </c>
      <c r="H23" s="4">
        <v>0.13636363636363599</v>
      </c>
      <c r="I23" s="31">
        <v>-1.5</v>
      </c>
      <c r="J23" s="4">
        <v>0.59090909090909105</v>
      </c>
      <c r="K23" s="3"/>
    </row>
    <row r="24" spans="1:11">
      <c r="A24" s="1">
        <v>22</v>
      </c>
      <c r="B24" s="2" t="s">
        <v>980</v>
      </c>
      <c r="C24" s="2" t="s">
        <v>981</v>
      </c>
      <c r="D24" s="3" t="s">
        <v>938</v>
      </c>
      <c r="E24" s="3">
        <v>3.36</v>
      </c>
      <c r="F24" s="4">
        <v>0.59090909090909105</v>
      </c>
      <c r="G24" s="31">
        <v>69.75</v>
      </c>
      <c r="H24" s="4">
        <v>0.59090909090909105</v>
      </c>
      <c r="I24" s="31">
        <v>-4.2</v>
      </c>
      <c r="J24" s="4">
        <v>0.86363636363636398</v>
      </c>
      <c r="K24" s="3"/>
    </row>
    <row r="25" spans="1:11">
      <c r="A25" s="1">
        <v>1</v>
      </c>
      <c r="B25" s="2">
        <v>3120424002</v>
      </c>
      <c r="C25" s="2" t="s">
        <v>982</v>
      </c>
      <c r="D25" s="3" t="s">
        <v>983</v>
      </c>
      <c r="E25" s="3">
        <v>3.45</v>
      </c>
      <c r="F25" s="5">
        <v>0.52</v>
      </c>
      <c r="G25" s="31">
        <v>69.677999999999997</v>
      </c>
      <c r="H25" s="84">
        <v>0.565217391304348</v>
      </c>
      <c r="I25" s="3">
        <v>-10</v>
      </c>
      <c r="J25" s="84">
        <f ca="1">RANK(I25,$J$5:$J$27)/23</f>
        <v>0.86956521739130432</v>
      </c>
      <c r="K25" s="3"/>
    </row>
    <row r="26" spans="1:11">
      <c r="A26" s="1">
        <v>2</v>
      </c>
      <c r="B26" s="2">
        <v>3120424003</v>
      </c>
      <c r="C26" s="2" t="s">
        <v>984</v>
      </c>
      <c r="D26" s="3" t="s">
        <v>983</v>
      </c>
      <c r="E26" s="3">
        <v>3.69</v>
      </c>
      <c r="F26" s="5">
        <v>0.28000000000000003</v>
      </c>
      <c r="G26" s="31">
        <v>69.78</v>
      </c>
      <c r="H26" s="84">
        <v>0.47826086956521702</v>
      </c>
      <c r="I26" s="3">
        <v>5.7</v>
      </c>
      <c r="J26" s="84">
        <f t="shared" ref="J26:J47" ca="1" si="0">RANK(I26,$J$5:$J$27)/23</f>
        <v>0.21739130434782608</v>
      </c>
      <c r="K26" s="3"/>
    </row>
    <row r="27" spans="1:11">
      <c r="A27" s="1">
        <v>3</v>
      </c>
      <c r="B27" s="2">
        <v>3120424005</v>
      </c>
      <c r="C27" s="2" t="s">
        <v>985</v>
      </c>
      <c r="D27" s="3" t="s">
        <v>983</v>
      </c>
      <c r="E27" s="3">
        <v>3.85</v>
      </c>
      <c r="F27" s="5">
        <v>0.08</v>
      </c>
      <c r="G27" s="31">
        <v>70.134</v>
      </c>
      <c r="H27" s="84">
        <v>0.39130434782608697</v>
      </c>
      <c r="I27" s="3">
        <v>11.2</v>
      </c>
      <c r="J27" s="84">
        <f t="shared" ca="1" si="0"/>
        <v>4.3478260869565216E-2</v>
      </c>
      <c r="K27" s="3"/>
    </row>
    <row r="28" spans="1:11">
      <c r="A28" s="1">
        <v>4</v>
      </c>
      <c r="B28" s="2">
        <v>3120424006</v>
      </c>
      <c r="C28" s="2" t="s">
        <v>986</v>
      </c>
      <c r="D28" s="3" t="s">
        <v>983</v>
      </c>
      <c r="E28" s="3">
        <v>3.73</v>
      </c>
      <c r="F28" s="5">
        <v>0.16</v>
      </c>
      <c r="G28" s="31">
        <v>70.284000000000006</v>
      </c>
      <c r="H28" s="84">
        <v>0.34782608695652201</v>
      </c>
      <c r="I28" s="3">
        <v>7.9</v>
      </c>
      <c r="J28" s="84">
        <f t="shared" ca="1" si="0"/>
        <v>8.6956521739130432E-2</v>
      </c>
      <c r="K28" s="3"/>
    </row>
    <row r="29" spans="1:11">
      <c r="A29" s="1">
        <v>5</v>
      </c>
      <c r="B29" s="2">
        <v>3120424007</v>
      </c>
      <c r="C29" s="2" t="s">
        <v>987</v>
      </c>
      <c r="D29" s="3" t="s">
        <v>983</v>
      </c>
      <c r="E29" s="3">
        <v>3.61</v>
      </c>
      <c r="F29" s="5">
        <v>0.4</v>
      </c>
      <c r="G29" s="31">
        <v>70.361999999999995</v>
      </c>
      <c r="H29" s="84">
        <v>0.30434782608695699</v>
      </c>
      <c r="I29" s="3">
        <v>7.2</v>
      </c>
      <c r="J29" s="84">
        <f t="shared" ca="1" si="0"/>
        <v>0.13043478260869565</v>
      </c>
      <c r="K29" s="3"/>
    </row>
    <row r="30" spans="1:11">
      <c r="A30" s="1">
        <v>6</v>
      </c>
      <c r="B30" s="2">
        <v>3120424008</v>
      </c>
      <c r="C30" s="2" t="s">
        <v>988</v>
      </c>
      <c r="D30" s="3" t="s">
        <v>983</v>
      </c>
      <c r="E30" s="3">
        <v>3.63</v>
      </c>
      <c r="F30" s="5">
        <v>0.36</v>
      </c>
      <c r="G30" s="31">
        <v>76.927999999999997</v>
      </c>
      <c r="H30" s="84">
        <v>0.173913043478261</v>
      </c>
      <c r="I30" s="3">
        <v>0.70000000000000018</v>
      </c>
      <c r="J30" s="84">
        <f t="shared" ca="1" si="0"/>
        <v>0.52173913043478259</v>
      </c>
      <c r="K30" s="3"/>
    </row>
    <row r="31" spans="1:11">
      <c r="A31" s="1">
        <v>7</v>
      </c>
      <c r="B31" s="2">
        <v>3120424012</v>
      </c>
      <c r="C31" s="2" t="s">
        <v>989</v>
      </c>
      <c r="D31" s="3" t="s">
        <v>983</v>
      </c>
      <c r="E31" s="3">
        <v>3.73</v>
      </c>
      <c r="F31" s="5">
        <v>0.16</v>
      </c>
      <c r="G31" s="31">
        <v>71.418000000000006</v>
      </c>
      <c r="H31" s="84">
        <v>0.217391304347826</v>
      </c>
      <c r="I31" s="3">
        <v>6.7</v>
      </c>
      <c r="J31" s="84">
        <f t="shared" ca="1" si="0"/>
        <v>0.17391304347826086</v>
      </c>
      <c r="K31" s="3"/>
    </row>
    <row r="32" spans="1:11">
      <c r="A32" s="1">
        <v>8</v>
      </c>
      <c r="B32" s="2">
        <v>3120424013</v>
      </c>
      <c r="C32" s="2" t="s">
        <v>990</v>
      </c>
      <c r="D32" s="3" t="s">
        <v>983</v>
      </c>
      <c r="E32" s="3">
        <v>3.65</v>
      </c>
      <c r="F32" s="5">
        <v>0.32</v>
      </c>
      <c r="G32" s="31">
        <v>69.698999999999998</v>
      </c>
      <c r="H32" s="84">
        <v>0.52173913043478304</v>
      </c>
      <c r="I32" s="3">
        <v>0</v>
      </c>
      <c r="J32" s="84">
        <f t="shared" ca="1" si="0"/>
        <v>0.60869565217391308</v>
      </c>
      <c r="K32" s="3"/>
    </row>
    <row r="33" spans="1:11">
      <c r="A33" s="1">
        <v>9</v>
      </c>
      <c r="B33" s="2">
        <v>3120424019</v>
      </c>
      <c r="C33" s="2" t="s">
        <v>991</v>
      </c>
      <c r="D33" s="3" t="s">
        <v>983</v>
      </c>
      <c r="E33" s="3">
        <v>3.53</v>
      </c>
      <c r="F33" s="5">
        <v>0.48</v>
      </c>
      <c r="G33" s="31">
        <v>80.260999999999996</v>
      </c>
      <c r="H33" s="84">
        <v>0.13043478260869601</v>
      </c>
      <c r="I33" s="3">
        <v>5</v>
      </c>
      <c r="J33" s="84">
        <f t="shared" ca="1" si="0"/>
        <v>0.30434782608695654</v>
      </c>
      <c r="K33" s="3"/>
    </row>
    <row r="34" spans="1:11">
      <c r="A34" s="1">
        <v>10</v>
      </c>
      <c r="B34" s="2">
        <v>3120424024</v>
      </c>
      <c r="C34" s="2" t="s">
        <v>992</v>
      </c>
      <c r="D34" s="3" t="s">
        <v>983</v>
      </c>
      <c r="E34" s="3">
        <v>2.4500000000000002</v>
      </c>
      <c r="F34" s="5">
        <v>0.92</v>
      </c>
      <c r="G34" s="31">
        <v>69.102000000000004</v>
      </c>
      <c r="H34" s="84">
        <v>0.86956521739130399</v>
      </c>
      <c r="I34" s="3">
        <v>-10.8</v>
      </c>
      <c r="J34" s="84">
        <f t="shared" ca="1" si="0"/>
        <v>0.91304347826086951</v>
      </c>
      <c r="K34" s="3"/>
    </row>
    <row r="35" spans="1:11">
      <c r="A35" s="1">
        <v>11</v>
      </c>
      <c r="B35" s="2">
        <v>3120424025</v>
      </c>
      <c r="C35" s="2" t="s">
        <v>993</v>
      </c>
      <c r="D35" s="3" t="s">
        <v>983</v>
      </c>
      <c r="E35" s="3">
        <v>2.74</v>
      </c>
      <c r="F35" s="5">
        <v>0.88</v>
      </c>
      <c r="G35" s="31">
        <v>68.828999999999994</v>
      </c>
      <c r="H35" s="32" t="s">
        <v>994</v>
      </c>
      <c r="I35" s="3">
        <v>-10.8</v>
      </c>
      <c r="J35" s="84">
        <f t="shared" ca="1" si="0"/>
        <v>0.91304347826086951</v>
      </c>
      <c r="K35" s="3"/>
    </row>
    <row r="36" spans="1:11">
      <c r="A36" s="1">
        <v>12</v>
      </c>
      <c r="B36" s="2">
        <v>3120424026</v>
      </c>
      <c r="C36" s="2" t="s">
        <v>995</v>
      </c>
      <c r="D36" s="3" t="s">
        <v>983</v>
      </c>
      <c r="E36" s="3">
        <v>2.37</v>
      </c>
      <c r="F36" s="5">
        <v>0.96</v>
      </c>
      <c r="G36" s="31">
        <v>69.027000000000001</v>
      </c>
      <c r="H36" s="84">
        <v>0.91304347826086996</v>
      </c>
      <c r="I36" s="3">
        <v>-16.400000000000002</v>
      </c>
      <c r="J36" s="41" t="s">
        <v>1010</v>
      </c>
      <c r="K36" s="3"/>
    </row>
    <row r="37" spans="1:11">
      <c r="A37" s="1">
        <v>13</v>
      </c>
      <c r="B37" s="2">
        <v>3120424029</v>
      </c>
      <c r="C37" s="2" t="s">
        <v>996</v>
      </c>
      <c r="D37" s="3" t="s">
        <v>983</v>
      </c>
      <c r="E37" s="3">
        <v>3.4</v>
      </c>
      <c r="F37" s="5">
        <v>0.56000000000000005</v>
      </c>
      <c r="G37" s="31">
        <v>68.948999999999998</v>
      </c>
      <c r="H37" s="84">
        <v>0.95652173913043503</v>
      </c>
      <c r="I37" s="3">
        <v>1.5</v>
      </c>
      <c r="J37" s="84">
        <f t="shared" ca="1" si="0"/>
        <v>0.43478260869565216</v>
      </c>
      <c r="K37" s="3"/>
    </row>
    <row r="38" spans="1:11">
      <c r="A38" s="1">
        <v>14</v>
      </c>
      <c r="B38" s="2">
        <v>3120424034</v>
      </c>
      <c r="C38" s="2" t="s">
        <v>997</v>
      </c>
      <c r="D38" s="3" t="s">
        <v>983</v>
      </c>
      <c r="E38" s="3">
        <v>3.37</v>
      </c>
      <c r="F38" s="5">
        <v>0.64</v>
      </c>
      <c r="G38" s="31">
        <v>69.611999999999995</v>
      </c>
      <c r="H38" s="84">
        <v>0.65217391304347805</v>
      </c>
      <c r="I38" s="3">
        <v>0.89999999999999991</v>
      </c>
      <c r="J38" s="84">
        <f t="shared" ca="1" si="0"/>
        <v>0.47826086956521741</v>
      </c>
      <c r="K38" s="3"/>
    </row>
    <row r="39" spans="1:11">
      <c r="A39" s="1">
        <v>15</v>
      </c>
      <c r="B39" s="2">
        <v>3120424038</v>
      </c>
      <c r="C39" s="2" t="s">
        <v>998</v>
      </c>
      <c r="D39" s="3" t="s">
        <v>983</v>
      </c>
      <c r="E39" s="3">
        <v>3.83</v>
      </c>
      <c r="F39" s="5">
        <v>0.12</v>
      </c>
      <c r="G39" s="31">
        <v>83.254000000000005</v>
      </c>
      <c r="H39" s="84">
        <v>8.6956521739130405E-2</v>
      </c>
      <c r="I39" s="3">
        <v>3.5</v>
      </c>
      <c r="J39" s="84">
        <f t="shared" ca="1" si="0"/>
        <v>0.39130434782608697</v>
      </c>
      <c r="K39" s="3"/>
    </row>
    <row r="40" spans="1:11">
      <c r="A40" s="1">
        <v>16</v>
      </c>
      <c r="B40" s="2">
        <v>3120424039</v>
      </c>
      <c r="C40" s="2" t="s">
        <v>999</v>
      </c>
      <c r="D40" s="3" t="s">
        <v>983</v>
      </c>
      <c r="E40" s="3">
        <v>3.34</v>
      </c>
      <c r="F40" s="5">
        <v>0.72</v>
      </c>
      <c r="G40" s="31">
        <v>69.894000000000005</v>
      </c>
      <c r="H40" s="84">
        <v>0.434782608695652</v>
      </c>
      <c r="I40" s="3">
        <v>-0.8</v>
      </c>
      <c r="J40" s="84">
        <f t="shared" ca="1" si="0"/>
        <v>0.65217391304347827</v>
      </c>
      <c r="K40" s="3"/>
    </row>
    <row r="41" spans="1:11">
      <c r="A41" s="1">
        <v>17</v>
      </c>
      <c r="B41" s="2">
        <v>3120424040</v>
      </c>
      <c r="C41" s="2" t="s">
        <v>1000</v>
      </c>
      <c r="D41" s="3" t="s">
        <v>983</v>
      </c>
      <c r="E41" s="3">
        <v>3.9</v>
      </c>
      <c r="F41" s="5">
        <v>0.04</v>
      </c>
      <c r="G41" s="31">
        <v>95.372</v>
      </c>
      <c r="H41" s="84">
        <v>4.3478260869565202E-2</v>
      </c>
      <c r="I41" s="3">
        <v>5.5</v>
      </c>
      <c r="J41" s="84">
        <f t="shared" ca="1" si="0"/>
        <v>0.2608695652173913</v>
      </c>
      <c r="K41" s="3"/>
    </row>
    <row r="42" spans="1:11">
      <c r="A42" s="1">
        <v>18</v>
      </c>
      <c r="B42" s="2">
        <v>3120424041</v>
      </c>
      <c r="C42" s="2" t="s">
        <v>1001</v>
      </c>
      <c r="D42" s="3" t="s">
        <v>983</v>
      </c>
      <c r="E42" s="3">
        <v>3.35</v>
      </c>
      <c r="F42" s="5">
        <v>0.68</v>
      </c>
      <c r="G42" s="31">
        <v>69.552000000000007</v>
      </c>
      <c r="H42" s="84">
        <v>0.73913043478260898</v>
      </c>
      <c r="I42" s="3">
        <v>0.20000000000000018</v>
      </c>
      <c r="J42" s="84">
        <f t="shared" ca="1" si="0"/>
        <v>0.56521739130434778</v>
      </c>
      <c r="K42" s="3"/>
    </row>
    <row r="43" spans="1:11">
      <c r="A43" s="1">
        <v>19</v>
      </c>
      <c r="B43" s="2">
        <v>3120424044</v>
      </c>
      <c r="C43" s="2" t="s">
        <v>1002</v>
      </c>
      <c r="D43" s="3" t="s">
        <v>983</v>
      </c>
      <c r="E43" s="3">
        <v>3.57</v>
      </c>
      <c r="F43" s="5">
        <v>0.44</v>
      </c>
      <c r="G43" s="31">
        <v>69.537000000000006</v>
      </c>
      <c r="H43" s="84">
        <v>0.78260869565217395</v>
      </c>
      <c r="I43" s="3">
        <v>3.7</v>
      </c>
      <c r="J43" s="84">
        <f t="shared" ca="1" si="0"/>
        <v>0.34782608695652173</v>
      </c>
      <c r="K43" s="3"/>
    </row>
    <row r="44" spans="1:11">
      <c r="A44" s="1">
        <v>20</v>
      </c>
      <c r="B44" s="2">
        <v>3120424049</v>
      </c>
      <c r="C44" s="2" t="s">
        <v>1003</v>
      </c>
      <c r="D44" s="3" t="s">
        <v>983</v>
      </c>
      <c r="E44" s="3">
        <v>3.33</v>
      </c>
      <c r="F44" s="5">
        <v>0.76</v>
      </c>
      <c r="G44" s="31">
        <v>69.492000000000004</v>
      </c>
      <c r="H44" s="84">
        <v>0.82608695652173902</v>
      </c>
      <c r="I44" s="3">
        <v>-4.0999999999999996</v>
      </c>
      <c r="J44" s="84">
        <f t="shared" ca="1" si="0"/>
        <v>0.78260869565217395</v>
      </c>
      <c r="K44" s="3"/>
    </row>
    <row r="45" spans="1:11">
      <c r="A45" s="1">
        <v>21</v>
      </c>
      <c r="B45" s="2">
        <v>3120424053</v>
      </c>
      <c r="C45" s="2" t="s">
        <v>1004</v>
      </c>
      <c r="D45" s="3" t="s">
        <v>983</v>
      </c>
      <c r="E45" s="3">
        <v>3.38</v>
      </c>
      <c r="F45" s="5">
        <v>0.6</v>
      </c>
      <c r="G45" s="31">
        <v>69.614999999999995</v>
      </c>
      <c r="H45" s="84">
        <v>0.60869565217391297</v>
      </c>
      <c r="I45" s="3">
        <v>-0.8</v>
      </c>
      <c r="J45" s="84">
        <f t="shared" ca="1" si="0"/>
        <v>0.65217391304347827</v>
      </c>
      <c r="K45" s="3"/>
    </row>
    <row r="46" spans="1:11">
      <c r="A46" s="1">
        <v>22</v>
      </c>
      <c r="B46" s="2">
        <v>3120424054</v>
      </c>
      <c r="C46" s="2" t="s">
        <v>1005</v>
      </c>
      <c r="D46" s="3" t="s">
        <v>983</v>
      </c>
      <c r="E46" s="3">
        <v>3.28</v>
      </c>
      <c r="F46" s="5">
        <v>0.8</v>
      </c>
      <c r="G46" s="31">
        <v>69.611999999999995</v>
      </c>
      <c r="H46" s="84">
        <v>0.65217391304347805</v>
      </c>
      <c r="I46" s="3">
        <v>-6.55</v>
      </c>
      <c r="J46" s="84">
        <f t="shared" ca="1" si="0"/>
        <v>0.82608695652173914</v>
      </c>
      <c r="K46" s="3"/>
    </row>
    <row r="47" spans="1:11">
      <c r="A47" s="1">
        <v>23</v>
      </c>
      <c r="B47" s="2">
        <v>3120424057</v>
      </c>
      <c r="C47" s="2" t="s">
        <v>1006</v>
      </c>
      <c r="D47" s="3" t="s">
        <v>983</v>
      </c>
      <c r="E47" s="6">
        <v>3.73</v>
      </c>
      <c r="F47" s="7">
        <v>0.16</v>
      </c>
      <c r="G47" s="31">
        <v>70.938000000000002</v>
      </c>
      <c r="H47" s="84">
        <v>0.26086956521739102</v>
      </c>
      <c r="I47" s="3">
        <v>-1.0999999999999996</v>
      </c>
      <c r="J47" s="84">
        <f t="shared" ca="1" si="0"/>
        <v>0.73913043478260865</v>
      </c>
      <c r="K47" s="3"/>
    </row>
  </sheetData>
  <mergeCells count="1">
    <mergeCell ref="A1:K1"/>
  </mergeCells>
  <phoneticPr fontId="16" type="noConversion"/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广告</vt:lpstr>
      <vt:lpstr>工业</vt:lpstr>
      <vt:lpstr>环艺</vt:lpstr>
      <vt:lpstr>网新</vt:lpstr>
      <vt:lpstr>新闻</vt:lpstr>
      <vt:lpstr>数媒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SC301-ZXH</cp:lastModifiedBy>
  <cp:lastPrinted>2014-10-15T06:18:09Z</cp:lastPrinted>
  <dcterms:created xsi:type="dcterms:W3CDTF">2007-09-25T07:27:00Z</dcterms:created>
  <dcterms:modified xsi:type="dcterms:W3CDTF">2014-10-16T00:58:45Z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